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400" windowHeight="7995"/>
  </bookViews>
  <sheets>
    <sheet name="ORLIK" sheetId="1" r:id="rId1"/>
    <sheet name="Arkusz2" sheetId="2" r:id="rId2"/>
    <sheet name="Arkusz3" sheetId="3" r:id="rId3"/>
  </sheets>
  <definedNames>
    <definedName name="_xlnm.Print_Area" localSheetId="0">ORLIK!$A$1:$AB$36</definedName>
  </definedNames>
  <calcPr calcId="145621"/>
</workbook>
</file>

<file path=xl/calcChain.xml><?xml version="1.0" encoding="utf-8"?>
<calcChain xmlns="http://schemas.openxmlformats.org/spreadsheetml/2006/main">
  <c r="Y18" i="1" l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AA17" i="1"/>
  <c r="Z17" i="1"/>
  <c r="Y17" i="1"/>
  <c r="AB23" i="1" l="1"/>
  <c r="AB21" i="1"/>
  <c r="AB19" i="1"/>
  <c r="AB20" i="1"/>
  <c r="AB22" i="1"/>
  <c r="AB18" i="1"/>
  <c r="Y12" i="1"/>
  <c r="Z12" i="1"/>
  <c r="AA12" i="1"/>
  <c r="AB12" i="1" l="1"/>
  <c r="Y33" i="1"/>
  <c r="Z33" i="1"/>
  <c r="AA33" i="1"/>
  <c r="AB33" i="1" l="1"/>
  <c r="Y32" i="1"/>
  <c r="Z32" i="1"/>
  <c r="AA32" i="1"/>
  <c r="AB32" i="1" l="1"/>
  <c r="AA30" i="1"/>
  <c r="AA29" i="1"/>
  <c r="AA28" i="1"/>
  <c r="Z30" i="1"/>
  <c r="Z29" i="1"/>
  <c r="Z28" i="1"/>
  <c r="Y30" i="1"/>
  <c r="Y29" i="1"/>
  <c r="Y28" i="1"/>
  <c r="AA31" i="1"/>
  <c r="Z31" i="1"/>
  <c r="Y31" i="1"/>
  <c r="AA10" i="1"/>
  <c r="AA11" i="1"/>
  <c r="AA8" i="1"/>
  <c r="AA9" i="1"/>
  <c r="Z10" i="1"/>
  <c r="Z11" i="1"/>
  <c r="Z8" i="1"/>
  <c r="Z9" i="1"/>
  <c r="AA7" i="1"/>
  <c r="Z7" i="1"/>
  <c r="Y10" i="1"/>
  <c r="Y11" i="1"/>
  <c r="Y8" i="1"/>
  <c r="Y9" i="1"/>
  <c r="Y7" i="1"/>
  <c r="AB28" i="1" l="1"/>
  <c r="AB17" i="1"/>
  <c r="AB30" i="1"/>
  <c r="AB31" i="1"/>
  <c r="AB29" i="1"/>
  <c r="AB8" i="1"/>
  <c r="AB11" i="1"/>
  <c r="AB7" i="1"/>
  <c r="AB10" i="1"/>
  <c r="AB9" i="1"/>
</calcChain>
</file>

<file path=xl/sharedStrings.xml><?xml version="1.0" encoding="utf-8"?>
<sst xmlns="http://schemas.openxmlformats.org/spreadsheetml/2006/main" count="143" uniqueCount="56">
  <si>
    <t>Lp</t>
  </si>
  <si>
    <t>Drużyna</t>
  </si>
  <si>
    <t>Pkt.</t>
  </si>
  <si>
    <t>BZ</t>
  </si>
  <si>
    <t>BS</t>
  </si>
  <si>
    <t>I Kolejka</t>
  </si>
  <si>
    <t>RAZEM</t>
  </si>
  <si>
    <t>II Kolejka</t>
  </si>
  <si>
    <t>III Kolejka</t>
  </si>
  <si>
    <t>IV Kolejka</t>
  </si>
  <si>
    <t>V Kolejka</t>
  </si>
  <si>
    <t>BILANS</t>
  </si>
  <si>
    <t>PIONIER ZWIERZYN</t>
  </si>
  <si>
    <t>CZARNI WITNICA</t>
  </si>
  <si>
    <t>POGOŃ KRZESZYCE</t>
  </si>
  <si>
    <t>Organizator</t>
  </si>
  <si>
    <t>ORLIK 2018/2019</t>
  </si>
  <si>
    <t>POLONIA LIPKI WIELKIE</t>
  </si>
  <si>
    <t>ISKRA JANCZEWO</t>
  </si>
  <si>
    <t>ZIELONI LUBIECHNIA WLK.</t>
  </si>
  <si>
    <t>UKS TORZYM</t>
  </si>
  <si>
    <t>ODRA GÓRZYCA</t>
  </si>
  <si>
    <t>LUBNIEWICZANKA LUBNIEWICE</t>
  </si>
  <si>
    <t>ŁUCZNIK I STRZELCE KRAJ.</t>
  </si>
  <si>
    <t>ŁUCZNIK II STRZELCE KRAJ.</t>
  </si>
  <si>
    <t>15/16.09.</t>
  </si>
  <si>
    <t xml:space="preserve"> awans do ligi wyżej </t>
  </si>
  <si>
    <t>VI Kolejka</t>
  </si>
  <si>
    <t>ILANKA II RZEPIN</t>
  </si>
  <si>
    <t>III LIGA I GRUPA</t>
  </si>
  <si>
    <t>III LIGA II GRUPA</t>
  </si>
  <si>
    <t>III LIGA III GRUPA</t>
  </si>
  <si>
    <t xml:space="preserve">JUNIOR CASADA I RÓŻANKI </t>
  </si>
  <si>
    <t>JUNIOR CASADA II RÓŻANKI</t>
  </si>
  <si>
    <t>MUKS "PS" KOSTRZYN N/O</t>
  </si>
  <si>
    <t>WARTA III GORZÓW</t>
  </si>
  <si>
    <t>VII Kolejka</t>
  </si>
  <si>
    <t>GKS MEPROZET ST. KUROWO</t>
  </si>
  <si>
    <t>6.10/14:00 Kostrzyn</t>
  </si>
  <si>
    <t>15.09/11:00 Zwierzyn</t>
  </si>
  <si>
    <t>23.09/13:30 Witnica</t>
  </si>
  <si>
    <t>7.10/12:00 Strzelce K.</t>
  </si>
  <si>
    <t>6.10/11:00 Różanki</t>
  </si>
  <si>
    <t>29.09/11:00 Janczewo</t>
  </si>
  <si>
    <t>29.09/10:00 Górzyca</t>
  </si>
  <si>
    <t>22.09/13:30 Lipki Wlk.</t>
  </si>
  <si>
    <t>16.09/10:30 Lubiechnia</t>
  </si>
  <si>
    <t>20.10/10:00 Rzepin</t>
  </si>
  <si>
    <t>22.09/10:00 Torzym</t>
  </si>
  <si>
    <t>13.10/9:30 Krzeszyce</t>
  </si>
  <si>
    <t>X</t>
  </si>
  <si>
    <t>13.10/12:00 Różanki</t>
  </si>
  <si>
    <t>27.10/11:00 Lubniewice</t>
  </si>
  <si>
    <t>14.10/10:30 Strzelce K.</t>
  </si>
  <si>
    <t>21.10/15:00 St. Kurowo</t>
  </si>
  <si>
    <t>27.10/11:00 Janczewo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</si>
</sst>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48"/>
      <color theme="1"/>
      <name val="Czcionka tekstu podstawowego"/>
      <charset val="238"/>
    </font>
    <font>
      <b/>
      <sz val="1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1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/>
    <xf numFmtId="0" fontId="1" fillId="0" borderId="25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4" borderId="1" xfId="0" applyFill="1" applyBorder="1"/>
    <xf numFmtId="0" fontId="1" fillId="0" borderId="0" xfId="0" applyFont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0" fillId="0" borderId="0" xfId="0" applyBorder="1"/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1" fillId="5" borderId="39" xfId="0" applyFont="1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vertical="center"/>
    </xf>
    <xf numFmtId="0" fontId="1" fillId="5" borderId="30" xfId="0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1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14" fontId="0" fillId="0" borderId="43" xfId="0" applyNumberForma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14" fontId="0" fillId="5" borderId="18" xfId="0" applyNumberForma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1" fillId="4" borderId="25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/>
  </cellXfs>
  <cellStyles count="1">
    <cellStyle name="Normalny" xfId="0" builtinId="0"/>
  </cellStyles>
  <dxfs count="1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1</xdr:col>
      <xdr:colOff>1152525</xdr:colOff>
      <xdr:row>1</xdr:row>
      <xdr:rowOff>847725</xdr:rowOff>
    </xdr:to>
    <xdr:pic>
      <xdr:nvPicPr>
        <xdr:cNvPr id="2" name="Obraz 1" descr="Znalezione obrazy dla zapytania OZPN GORZÓW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90500"/>
          <a:ext cx="14001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</xdr:row>
      <xdr:rowOff>19050</xdr:rowOff>
    </xdr:from>
    <xdr:to>
      <xdr:col>27</xdr:col>
      <xdr:colOff>533400</xdr:colOff>
      <xdr:row>2</xdr:row>
      <xdr:rowOff>0</xdr:rowOff>
    </xdr:to>
    <xdr:pic>
      <xdr:nvPicPr>
        <xdr:cNvPr id="3" name="Obraz 2" descr="Znalezione obrazy dla zapytania OZPN GORZÓW LOGO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06025" y="200025"/>
          <a:ext cx="14001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view="pageBreakPreview" zoomScaleNormal="100" zoomScaleSheetLayoutView="100" workbookViewId="0">
      <selection activeCell="A10" sqref="A10:XFD10"/>
    </sheetView>
  </sheetViews>
  <sheetFormatPr defaultRowHeight="14.25" outlineLevelCol="1"/>
  <cols>
    <col min="1" max="1" width="3.375" customWidth="1"/>
    <col min="2" max="2" width="30.125" bestFit="1" customWidth="1"/>
    <col min="3" max="3" width="20.875" bestFit="1" customWidth="1"/>
    <col min="4" max="24" width="3.75" customWidth="1"/>
    <col min="25" max="25" width="5" customWidth="1"/>
    <col min="26" max="27" width="5" customWidth="1" outlineLevel="1"/>
    <col min="28" max="28" width="8.125" customWidth="1"/>
  </cols>
  <sheetData>
    <row r="1" spans="1:28" ht="15" thickBot="1"/>
    <row r="2" spans="1:28" ht="67.5" customHeight="1" thickBot="1">
      <c r="A2" s="135" t="s">
        <v>16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7"/>
    </row>
    <row r="3" spans="1:28" ht="15" thickBot="1"/>
    <row r="4" spans="1:28" ht="15.75" thickBot="1">
      <c r="B4" s="4" t="s">
        <v>29</v>
      </c>
      <c r="C4" s="25"/>
      <c r="D4" s="100">
        <v>43358</v>
      </c>
      <c r="E4" s="101"/>
      <c r="F4" s="102"/>
      <c r="G4" s="100">
        <v>43365</v>
      </c>
      <c r="H4" s="101"/>
      <c r="I4" s="102"/>
      <c r="J4" s="127"/>
      <c r="K4" s="128"/>
      <c r="L4" s="129"/>
      <c r="M4" s="100">
        <v>43380</v>
      </c>
      <c r="N4" s="101"/>
      <c r="O4" s="102"/>
      <c r="P4" s="100">
        <v>43387</v>
      </c>
      <c r="Q4" s="101"/>
      <c r="R4" s="102"/>
      <c r="S4" s="100">
        <v>43394</v>
      </c>
      <c r="T4" s="101"/>
      <c r="U4" s="102"/>
      <c r="V4" s="27"/>
      <c r="W4" s="27"/>
      <c r="X4" s="27"/>
    </row>
    <row r="5" spans="1:28" ht="15">
      <c r="A5" s="108" t="s">
        <v>0</v>
      </c>
      <c r="B5" s="110" t="s">
        <v>1</v>
      </c>
      <c r="C5" s="106" t="s">
        <v>15</v>
      </c>
      <c r="D5" s="121" t="s">
        <v>5</v>
      </c>
      <c r="E5" s="104"/>
      <c r="F5" s="122"/>
      <c r="G5" s="117" t="s">
        <v>7</v>
      </c>
      <c r="H5" s="115"/>
      <c r="I5" s="123"/>
      <c r="J5" s="124" t="s">
        <v>8</v>
      </c>
      <c r="K5" s="125"/>
      <c r="L5" s="126"/>
      <c r="M5" s="117" t="s">
        <v>9</v>
      </c>
      <c r="N5" s="115"/>
      <c r="O5" s="123"/>
      <c r="P5" s="121" t="s">
        <v>10</v>
      </c>
      <c r="Q5" s="104"/>
      <c r="R5" s="105"/>
      <c r="S5" s="103" t="s">
        <v>27</v>
      </c>
      <c r="T5" s="104"/>
      <c r="U5" s="105"/>
      <c r="V5" s="23"/>
      <c r="W5" s="23"/>
      <c r="X5" s="23"/>
      <c r="Y5" s="118" t="s">
        <v>6</v>
      </c>
      <c r="Z5" s="119"/>
      <c r="AA5" s="119"/>
      <c r="AB5" s="120"/>
    </row>
    <row r="6" spans="1:28" ht="15.75" thickBot="1">
      <c r="A6" s="109"/>
      <c r="B6" s="111"/>
      <c r="C6" s="107"/>
      <c r="D6" s="42" t="s">
        <v>2</v>
      </c>
      <c r="E6" s="35" t="s">
        <v>3</v>
      </c>
      <c r="F6" s="46" t="s">
        <v>4</v>
      </c>
      <c r="G6" s="34" t="s">
        <v>2</v>
      </c>
      <c r="H6" s="35" t="s">
        <v>3</v>
      </c>
      <c r="I6" s="36" t="s">
        <v>4</v>
      </c>
      <c r="J6" s="66" t="s">
        <v>2</v>
      </c>
      <c r="K6" s="67" t="s">
        <v>3</v>
      </c>
      <c r="L6" s="68" t="s">
        <v>4</v>
      </c>
      <c r="M6" s="34" t="s">
        <v>2</v>
      </c>
      <c r="N6" s="35" t="s">
        <v>3</v>
      </c>
      <c r="O6" s="36" t="s">
        <v>4</v>
      </c>
      <c r="P6" s="42" t="s">
        <v>2</v>
      </c>
      <c r="Q6" s="35" t="s">
        <v>3</v>
      </c>
      <c r="R6" s="36" t="s">
        <v>4</v>
      </c>
      <c r="S6" s="34" t="s">
        <v>2</v>
      </c>
      <c r="T6" s="35" t="s">
        <v>3</v>
      </c>
      <c r="U6" s="36" t="s">
        <v>4</v>
      </c>
      <c r="V6" s="29"/>
      <c r="W6" s="29"/>
      <c r="X6" s="29"/>
      <c r="Y6" s="1" t="s">
        <v>2</v>
      </c>
      <c r="Z6" s="2" t="s">
        <v>3</v>
      </c>
      <c r="AA6" s="2" t="s">
        <v>4</v>
      </c>
      <c r="AB6" s="3" t="s">
        <v>11</v>
      </c>
    </row>
    <row r="7" spans="1:28" ht="15">
      <c r="A7" s="41">
        <v>1</v>
      </c>
      <c r="B7" s="57" t="s">
        <v>12</v>
      </c>
      <c r="C7" s="45" t="s">
        <v>39</v>
      </c>
      <c r="D7" s="43">
        <v>0</v>
      </c>
      <c r="E7" s="37">
        <v>0</v>
      </c>
      <c r="F7" s="47">
        <v>23</v>
      </c>
      <c r="G7" s="50">
        <v>0</v>
      </c>
      <c r="H7" s="37">
        <v>1</v>
      </c>
      <c r="I7" s="38">
        <v>19</v>
      </c>
      <c r="J7" s="69"/>
      <c r="K7" s="70"/>
      <c r="L7" s="71"/>
      <c r="M7" s="50">
        <v>0</v>
      </c>
      <c r="N7" s="37">
        <v>2</v>
      </c>
      <c r="O7" s="38">
        <v>15</v>
      </c>
      <c r="P7" s="43">
        <v>1</v>
      </c>
      <c r="Q7" s="37">
        <v>2</v>
      </c>
      <c r="R7" s="38">
        <v>15</v>
      </c>
      <c r="S7" s="43">
        <v>0</v>
      </c>
      <c r="T7" s="37">
        <v>0</v>
      </c>
      <c r="U7" s="38">
        <v>11</v>
      </c>
      <c r="V7" s="24"/>
      <c r="W7" s="24"/>
      <c r="X7" s="24"/>
      <c r="Y7" s="8">
        <f t="shared" ref="Y7:Y11" si="0">SUM(G7,D7,J7,M7,P7,S7,)</f>
        <v>1</v>
      </c>
      <c r="Z7" s="9">
        <f t="shared" ref="Z7:AA11" si="1">SUM(E7,H7,K7,N7,Q7,T7,)</f>
        <v>5</v>
      </c>
      <c r="AA7" s="9">
        <f t="shared" si="1"/>
        <v>83</v>
      </c>
      <c r="AB7" s="10">
        <f t="shared" ref="AB7:AB11" si="2">Z7-AA7</f>
        <v>-78</v>
      </c>
    </row>
    <row r="8" spans="1:28" ht="15">
      <c r="A8" s="26">
        <v>2</v>
      </c>
      <c r="B8" s="40" t="s">
        <v>17</v>
      </c>
      <c r="C8" s="39" t="s">
        <v>45</v>
      </c>
      <c r="D8" s="15">
        <v>6</v>
      </c>
      <c r="E8" s="5">
        <v>11</v>
      </c>
      <c r="F8" s="48">
        <v>7</v>
      </c>
      <c r="G8" s="6">
        <v>4</v>
      </c>
      <c r="H8" s="5">
        <v>4</v>
      </c>
      <c r="I8" s="7">
        <v>10</v>
      </c>
      <c r="J8" s="72"/>
      <c r="K8" s="73"/>
      <c r="L8" s="74"/>
      <c r="M8" s="6">
        <v>3</v>
      </c>
      <c r="N8" s="5">
        <v>6</v>
      </c>
      <c r="O8" s="7">
        <v>8</v>
      </c>
      <c r="P8" s="15">
        <v>1</v>
      </c>
      <c r="Q8" s="5">
        <v>3</v>
      </c>
      <c r="R8" s="7">
        <v>8</v>
      </c>
      <c r="S8" s="15">
        <v>9</v>
      </c>
      <c r="T8" s="5">
        <v>6</v>
      </c>
      <c r="U8" s="7">
        <v>5</v>
      </c>
      <c r="V8" s="24"/>
      <c r="W8" s="24"/>
      <c r="X8" s="24"/>
      <c r="Y8" s="8">
        <f t="shared" si="0"/>
        <v>23</v>
      </c>
      <c r="Z8" s="9">
        <f t="shared" si="1"/>
        <v>30</v>
      </c>
      <c r="AA8" s="9">
        <f t="shared" si="1"/>
        <v>38</v>
      </c>
      <c r="AB8" s="10">
        <f t="shared" si="2"/>
        <v>-8</v>
      </c>
    </row>
    <row r="9" spans="1:28" ht="15">
      <c r="A9" s="26">
        <v>3</v>
      </c>
      <c r="B9" s="64"/>
      <c r="C9" s="65"/>
      <c r="D9" s="72"/>
      <c r="E9" s="73"/>
      <c r="F9" s="74"/>
      <c r="G9" s="85"/>
      <c r="H9" s="73"/>
      <c r="I9" s="86"/>
      <c r="J9" s="72"/>
      <c r="K9" s="73"/>
      <c r="L9" s="74"/>
      <c r="M9" s="85"/>
      <c r="N9" s="73"/>
      <c r="O9" s="86"/>
      <c r="P9" s="72"/>
      <c r="Q9" s="73"/>
      <c r="R9" s="86"/>
      <c r="S9" s="72"/>
      <c r="T9" s="73"/>
      <c r="U9" s="86"/>
      <c r="V9" s="24"/>
      <c r="W9" s="24"/>
      <c r="X9" s="24"/>
      <c r="Y9" s="8">
        <f t="shared" si="0"/>
        <v>0</v>
      </c>
      <c r="Z9" s="9">
        <f t="shared" si="1"/>
        <v>0</v>
      </c>
      <c r="AA9" s="9">
        <f t="shared" si="1"/>
        <v>0</v>
      </c>
      <c r="AB9" s="10">
        <f t="shared" si="2"/>
        <v>0</v>
      </c>
    </row>
    <row r="10" spans="1:28" s="152" customFormat="1" ht="15">
      <c r="A10" s="143">
        <v>4</v>
      </c>
      <c r="B10" s="99" t="s">
        <v>23</v>
      </c>
      <c r="C10" s="144" t="s">
        <v>41</v>
      </c>
      <c r="D10" s="149">
        <v>12</v>
      </c>
      <c r="E10" s="147">
        <v>21</v>
      </c>
      <c r="F10" s="150">
        <v>1</v>
      </c>
      <c r="G10" s="146">
        <v>12</v>
      </c>
      <c r="H10" s="147">
        <v>24</v>
      </c>
      <c r="I10" s="148">
        <v>1</v>
      </c>
      <c r="J10" s="149"/>
      <c r="K10" s="147"/>
      <c r="L10" s="150"/>
      <c r="M10" s="146">
        <v>12</v>
      </c>
      <c r="N10" s="147">
        <v>8</v>
      </c>
      <c r="O10" s="148">
        <v>0</v>
      </c>
      <c r="P10" s="149">
        <v>12</v>
      </c>
      <c r="Q10" s="147">
        <v>13</v>
      </c>
      <c r="R10" s="148">
        <v>1</v>
      </c>
      <c r="S10" s="149">
        <v>6</v>
      </c>
      <c r="T10" s="147">
        <v>15</v>
      </c>
      <c r="U10" s="148">
        <v>5</v>
      </c>
      <c r="V10" s="151"/>
      <c r="W10" s="151"/>
      <c r="X10" s="151"/>
      <c r="Y10" s="146">
        <f t="shared" si="0"/>
        <v>54</v>
      </c>
      <c r="Z10" s="147">
        <f t="shared" si="1"/>
        <v>81</v>
      </c>
      <c r="AA10" s="147">
        <f t="shared" si="1"/>
        <v>8</v>
      </c>
      <c r="AB10" s="148">
        <f t="shared" si="2"/>
        <v>73</v>
      </c>
    </row>
    <row r="11" spans="1:28" ht="15.75" thickBot="1">
      <c r="A11" s="55">
        <v>5</v>
      </c>
      <c r="B11" s="40" t="s">
        <v>24</v>
      </c>
      <c r="C11" s="39" t="s">
        <v>53</v>
      </c>
      <c r="D11" s="15">
        <v>3</v>
      </c>
      <c r="E11" s="5">
        <v>5</v>
      </c>
      <c r="F11" s="48">
        <v>12</v>
      </c>
      <c r="G11" s="6">
        <v>4</v>
      </c>
      <c r="H11" s="5">
        <v>7</v>
      </c>
      <c r="I11" s="7">
        <v>11</v>
      </c>
      <c r="J11" s="72"/>
      <c r="K11" s="73"/>
      <c r="L11" s="74"/>
      <c r="M11" s="6">
        <v>6</v>
      </c>
      <c r="N11" s="5">
        <v>7</v>
      </c>
      <c r="O11" s="7">
        <v>6</v>
      </c>
      <c r="P11" s="15">
        <v>6</v>
      </c>
      <c r="Q11" s="5">
        <v>6</v>
      </c>
      <c r="R11" s="7">
        <v>8</v>
      </c>
      <c r="S11" s="15">
        <v>3</v>
      </c>
      <c r="T11" s="5">
        <v>2</v>
      </c>
      <c r="U11" s="7">
        <v>9</v>
      </c>
      <c r="V11" s="24"/>
      <c r="W11" s="24"/>
      <c r="X11" s="24"/>
      <c r="Y11" s="8">
        <f t="shared" si="0"/>
        <v>22</v>
      </c>
      <c r="Z11" s="9">
        <f t="shared" si="1"/>
        <v>27</v>
      </c>
      <c r="AA11" s="9">
        <f t="shared" si="1"/>
        <v>46</v>
      </c>
      <c r="AB11" s="10">
        <f t="shared" si="2"/>
        <v>-19</v>
      </c>
    </row>
    <row r="12" spans="1:28" ht="15.75" thickBot="1">
      <c r="A12" s="55">
        <v>6</v>
      </c>
      <c r="B12" s="97" t="s">
        <v>37</v>
      </c>
      <c r="C12" s="98" t="s">
        <v>54</v>
      </c>
      <c r="D12" s="44">
        <v>9</v>
      </c>
      <c r="E12" s="11">
        <v>10</v>
      </c>
      <c r="F12" s="49">
        <v>4</v>
      </c>
      <c r="G12" s="12">
        <v>9</v>
      </c>
      <c r="H12" s="11">
        <v>12</v>
      </c>
      <c r="I12" s="13">
        <v>7</v>
      </c>
      <c r="J12" s="75"/>
      <c r="K12" s="76"/>
      <c r="L12" s="77"/>
      <c r="M12" s="12">
        <v>9</v>
      </c>
      <c r="N12" s="11">
        <v>8</v>
      </c>
      <c r="O12" s="13">
        <v>2</v>
      </c>
      <c r="P12" s="44">
        <v>9</v>
      </c>
      <c r="Q12" s="11">
        <v>11</v>
      </c>
      <c r="R12" s="13">
        <v>3</v>
      </c>
      <c r="S12" s="44">
        <v>12</v>
      </c>
      <c r="T12" s="11">
        <v>10</v>
      </c>
      <c r="U12" s="13">
        <v>3</v>
      </c>
      <c r="V12" s="24"/>
      <c r="W12" s="24"/>
      <c r="X12" s="24"/>
      <c r="Y12" s="8">
        <f t="shared" ref="Y12" si="3">SUM(G12,D12,J12,M12,P12,S12,)</f>
        <v>48</v>
      </c>
      <c r="Z12" s="9">
        <f t="shared" ref="Z12" si="4">SUM(E12,H12,K12,N12,Q12,T12,)</f>
        <v>51</v>
      </c>
      <c r="AA12" s="9">
        <f t="shared" ref="AA12" si="5">SUM(F12,I12,L12,O12,R12,U12,)</f>
        <v>19</v>
      </c>
      <c r="AB12" s="10">
        <f t="shared" ref="AB12" si="6">Z12-AA12</f>
        <v>32</v>
      </c>
    </row>
    <row r="13" spans="1:28" ht="15" thickBot="1"/>
    <row r="14" spans="1:28" ht="15.75" thickBot="1">
      <c r="B14" s="4" t="s">
        <v>30</v>
      </c>
      <c r="C14" s="25"/>
      <c r="D14" s="100">
        <v>43359</v>
      </c>
      <c r="E14" s="101"/>
      <c r="F14" s="112"/>
      <c r="G14" s="100">
        <v>43365</v>
      </c>
      <c r="H14" s="101"/>
      <c r="I14" s="112"/>
      <c r="J14" s="100">
        <v>43372</v>
      </c>
      <c r="K14" s="101"/>
      <c r="L14" s="102"/>
      <c r="M14" s="113">
        <v>43379</v>
      </c>
      <c r="N14" s="101"/>
      <c r="O14" s="112"/>
      <c r="P14" s="100">
        <v>43386</v>
      </c>
      <c r="Q14" s="101"/>
      <c r="R14" s="102"/>
      <c r="S14" s="113">
        <v>43393</v>
      </c>
      <c r="T14" s="101"/>
      <c r="U14" s="112"/>
      <c r="V14" s="100">
        <v>43400</v>
      </c>
      <c r="W14" s="101"/>
      <c r="X14" s="102"/>
    </row>
    <row r="15" spans="1:28" ht="15">
      <c r="A15" s="108" t="s">
        <v>0</v>
      </c>
      <c r="B15" s="110" t="s">
        <v>1</v>
      </c>
      <c r="C15" s="106" t="s">
        <v>15</v>
      </c>
      <c r="D15" s="114" t="s">
        <v>5</v>
      </c>
      <c r="E15" s="115"/>
      <c r="F15" s="116"/>
      <c r="G15" s="117" t="s">
        <v>7</v>
      </c>
      <c r="H15" s="115"/>
      <c r="I15" s="116"/>
      <c r="J15" s="117" t="s">
        <v>8</v>
      </c>
      <c r="K15" s="115"/>
      <c r="L15" s="123"/>
      <c r="M15" s="114" t="s">
        <v>9</v>
      </c>
      <c r="N15" s="115"/>
      <c r="O15" s="116"/>
      <c r="P15" s="103" t="s">
        <v>10</v>
      </c>
      <c r="Q15" s="104"/>
      <c r="R15" s="105"/>
      <c r="S15" s="121" t="s">
        <v>27</v>
      </c>
      <c r="T15" s="104"/>
      <c r="U15" s="122"/>
      <c r="V15" s="103" t="s">
        <v>36</v>
      </c>
      <c r="W15" s="104"/>
      <c r="X15" s="105"/>
      <c r="Y15" s="138" t="s">
        <v>6</v>
      </c>
      <c r="Z15" s="119"/>
      <c r="AA15" s="119"/>
      <c r="AB15" s="120"/>
    </row>
    <row r="16" spans="1:28" ht="15.75" thickBot="1">
      <c r="A16" s="109"/>
      <c r="B16" s="111"/>
      <c r="C16" s="107"/>
      <c r="D16" s="42" t="s">
        <v>2</v>
      </c>
      <c r="E16" s="35" t="s">
        <v>3</v>
      </c>
      <c r="F16" s="46" t="s">
        <v>4</v>
      </c>
      <c r="G16" s="34" t="s">
        <v>2</v>
      </c>
      <c r="H16" s="35" t="s">
        <v>3</v>
      </c>
      <c r="I16" s="46" t="s">
        <v>4</v>
      </c>
      <c r="J16" s="34" t="s">
        <v>2</v>
      </c>
      <c r="K16" s="35" t="s">
        <v>3</v>
      </c>
      <c r="L16" s="36" t="s">
        <v>4</v>
      </c>
      <c r="M16" s="42" t="s">
        <v>2</v>
      </c>
      <c r="N16" s="35" t="s">
        <v>3</v>
      </c>
      <c r="O16" s="46" t="s">
        <v>4</v>
      </c>
      <c r="P16" s="34" t="s">
        <v>2</v>
      </c>
      <c r="Q16" s="35" t="s">
        <v>3</v>
      </c>
      <c r="R16" s="36" t="s">
        <v>4</v>
      </c>
      <c r="S16" s="42" t="s">
        <v>2</v>
      </c>
      <c r="T16" s="35" t="s">
        <v>3</v>
      </c>
      <c r="U16" s="46" t="s">
        <v>4</v>
      </c>
      <c r="V16" s="34" t="s">
        <v>2</v>
      </c>
      <c r="W16" s="35" t="s">
        <v>3</v>
      </c>
      <c r="X16" s="36" t="s">
        <v>4</v>
      </c>
      <c r="Y16" s="60" t="s">
        <v>2</v>
      </c>
      <c r="Z16" s="2" t="s">
        <v>3</v>
      </c>
      <c r="AA16" s="2" t="s">
        <v>4</v>
      </c>
      <c r="AB16" s="3" t="s">
        <v>11</v>
      </c>
    </row>
    <row r="17" spans="1:28" ht="15">
      <c r="A17" s="41">
        <v>1</v>
      </c>
      <c r="B17" s="52" t="s">
        <v>19</v>
      </c>
      <c r="C17" s="54" t="s">
        <v>46</v>
      </c>
      <c r="D17" s="50"/>
      <c r="E17" s="37"/>
      <c r="F17" s="38"/>
      <c r="G17" s="43">
        <v>7</v>
      </c>
      <c r="H17" s="37">
        <v>9</v>
      </c>
      <c r="I17" s="47">
        <v>7</v>
      </c>
      <c r="J17" s="50">
        <v>6</v>
      </c>
      <c r="K17" s="37">
        <v>8</v>
      </c>
      <c r="L17" s="38">
        <v>10</v>
      </c>
      <c r="M17" s="43">
        <v>7</v>
      </c>
      <c r="N17" s="37">
        <v>5</v>
      </c>
      <c r="O17" s="47">
        <v>10</v>
      </c>
      <c r="P17" s="50">
        <v>3</v>
      </c>
      <c r="Q17" s="37">
        <v>5</v>
      </c>
      <c r="R17" s="38">
        <v>9</v>
      </c>
      <c r="S17" s="43">
        <v>5</v>
      </c>
      <c r="T17" s="37">
        <v>5</v>
      </c>
      <c r="U17" s="47">
        <v>11</v>
      </c>
      <c r="V17" s="50">
        <v>3</v>
      </c>
      <c r="W17" s="37">
        <v>1</v>
      </c>
      <c r="X17" s="38">
        <v>26</v>
      </c>
      <c r="Y17" s="59">
        <f>SUM(G17,D17,J17,M17,P17,S17,V17)</f>
        <v>31</v>
      </c>
      <c r="Z17" s="9">
        <f>SUM(E17,H17,K17,N17,Q17,T17,W17)</f>
        <v>33</v>
      </c>
      <c r="AA17" s="9">
        <f>SUM(F17,I17,L17,O17,R17,U17,X17)</f>
        <v>73</v>
      </c>
      <c r="AB17" s="10">
        <f t="shared" ref="AB17" si="7">Z17-AA17</f>
        <v>-40</v>
      </c>
    </row>
    <row r="18" spans="1:28" ht="15">
      <c r="A18" s="26">
        <v>2</v>
      </c>
      <c r="B18" s="89" t="s">
        <v>20</v>
      </c>
      <c r="C18" s="90" t="s">
        <v>48</v>
      </c>
      <c r="D18" s="6"/>
      <c r="E18" s="5"/>
      <c r="F18" s="7"/>
      <c r="G18" s="15">
        <v>18</v>
      </c>
      <c r="H18" s="5">
        <v>20</v>
      </c>
      <c r="I18" s="48">
        <v>0</v>
      </c>
      <c r="J18" s="6">
        <v>16</v>
      </c>
      <c r="K18" s="5">
        <v>15</v>
      </c>
      <c r="L18" s="7">
        <v>3</v>
      </c>
      <c r="M18" s="15">
        <v>15</v>
      </c>
      <c r="N18" s="5">
        <v>19</v>
      </c>
      <c r="O18" s="48">
        <v>1</v>
      </c>
      <c r="P18" s="6">
        <v>14</v>
      </c>
      <c r="Q18" s="5">
        <v>11</v>
      </c>
      <c r="R18" s="7">
        <v>2</v>
      </c>
      <c r="S18" s="15">
        <v>0</v>
      </c>
      <c r="T18" s="5">
        <v>3</v>
      </c>
      <c r="U18" s="48">
        <v>15</v>
      </c>
      <c r="V18" s="6">
        <v>13</v>
      </c>
      <c r="W18" s="5">
        <v>15</v>
      </c>
      <c r="X18" s="7">
        <v>4</v>
      </c>
      <c r="Y18" s="59">
        <f t="shared" ref="Y18:Y23" si="8">SUM(G18,D18,J18,M18,P18,S18,V18)</f>
        <v>76</v>
      </c>
      <c r="Z18" s="9">
        <f t="shared" ref="Z18:Z23" si="9">SUM(E18,H18,K18,N18,Q18,T18,W18)</f>
        <v>83</v>
      </c>
      <c r="AA18" s="9">
        <f t="shared" ref="AA18:AA23" si="10">SUM(F18,I18,L18,O18,R18,U18,X18)</f>
        <v>25</v>
      </c>
      <c r="AB18" s="10">
        <f t="shared" ref="AB18:AB23" si="11">Z18-AA18</f>
        <v>58</v>
      </c>
    </row>
    <row r="19" spans="1:28" ht="15">
      <c r="A19" s="26">
        <v>3</v>
      </c>
      <c r="B19" s="32" t="s">
        <v>21</v>
      </c>
      <c r="C19" s="51" t="s">
        <v>44</v>
      </c>
      <c r="D19" s="6"/>
      <c r="E19" s="5"/>
      <c r="F19" s="7"/>
      <c r="G19" s="15">
        <v>7</v>
      </c>
      <c r="H19" s="5">
        <v>10</v>
      </c>
      <c r="I19" s="48">
        <v>7</v>
      </c>
      <c r="J19" s="6">
        <v>16</v>
      </c>
      <c r="K19" s="5">
        <v>20</v>
      </c>
      <c r="L19" s="7">
        <v>4</v>
      </c>
      <c r="M19" s="15">
        <v>15</v>
      </c>
      <c r="N19" s="5">
        <v>13</v>
      </c>
      <c r="O19" s="48">
        <v>6</v>
      </c>
      <c r="P19" s="6">
        <v>8</v>
      </c>
      <c r="Q19" s="5">
        <v>4</v>
      </c>
      <c r="R19" s="7">
        <v>6</v>
      </c>
      <c r="S19" s="15">
        <v>9</v>
      </c>
      <c r="T19" s="5">
        <v>7</v>
      </c>
      <c r="U19" s="48">
        <v>7</v>
      </c>
      <c r="V19" s="6">
        <v>12</v>
      </c>
      <c r="W19" s="5">
        <v>20</v>
      </c>
      <c r="X19" s="7">
        <v>6</v>
      </c>
      <c r="Y19" s="59">
        <f t="shared" si="8"/>
        <v>67</v>
      </c>
      <c r="Z19" s="9">
        <f t="shared" si="9"/>
        <v>74</v>
      </c>
      <c r="AA19" s="9">
        <f t="shared" si="10"/>
        <v>36</v>
      </c>
      <c r="AB19" s="10">
        <f t="shared" si="11"/>
        <v>38</v>
      </c>
    </row>
    <row r="20" spans="1:28" ht="15">
      <c r="A20" s="26">
        <v>4</v>
      </c>
      <c r="B20" s="32" t="s">
        <v>34</v>
      </c>
      <c r="C20" s="51" t="s">
        <v>38</v>
      </c>
      <c r="D20" s="6"/>
      <c r="E20" s="5"/>
      <c r="F20" s="7"/>
      <c r="G20" s="15">
        <v>13</v>
      </c>
      <c r="H20" s="5">
        <v>9</v>
      </c>
      <c r="I20" s="48">
        <v>1</v>
      </c>
      <c r="J20" s="6">
        <v>10</v>
      </c>
      <c r="K20" s="5">
        <v>8</v>
      </c>
      <c r="L20" s="7">
        <v>2</v>
      </c>
      <c r="M20" s="15">
        <v>7</v>
      </c>
      <c r="N20" s="5">
        <v>8</v>
      </c>
      <c r="O20" s="48">
        <v>6</v>
      </c>
      <c r="P20" s="6">
        <v>9</v>
      </c>
      <c r="Q20" s="5">
        <v>5</v>
      </c>
      <c r="R20" s="7">
        <v>3</v>
      </c>
      <c r="S20" s="15">
        <v>16</v>
      </c>
      <c r="T20" s="5">
        <v>16</v>
      </c>
      <c r="U20" s="48">
        <v>0</v>
      </c>
      <c r="V20" s="6">
        <v>9</v>
      </c>
      <c r="W20" s="5">
        <v>9</v>
      </c>
      <c r="X20" s="7">
        <v>4</v>
      </c>
      <c r="Y20" s="59">
        <f t="shared" si="8"/>
        <v>64</v>
      </c>
      <c r="Z20" s="9">
        <f t="shared" si="9"/>
        <v>55</v>
      </c>
      <c r="AA20" s="9">
        <f t="shared" si="10"/>
        <v>16</v>
      </c>
      <c r="AB20" s="10">
        <f t="shared" si="11"/>
        <v>39</v>
      </c>
    </row>
    <row r="21" spans="1:28" ht="15">
      <c r="A21" s="26">
        <v>5</v>
      </c>
      <c r="B21" s="89" t="s">
        <v>14</v>
      </c>
      <c r="C21" s="90" t="s">
        <v>49</v>
      </c>
      <c r="D21" s="6"/>
      <c r="E21" s="5"/>
      <c r="F21" s="7"/>
      <c r="G21" s="15">
        <v>13</v>
      </c>
      <c r="H21" s="5">
        <v>10</v>
      </c>
      <c r="I21" s="48">
        <v>6</v>
      </c>
      <c r="J21" s="6">
        <v>10</v>
      </c>
      <c r="K21" s="5">
        <v>8</v>
      </c>
      <c r="L21" s="7">
        <v>5</v>
      </c>
      <c r="M21" s="15">
        <v>11</v>
      </c>
      <c r="N21" s="5">
        <v>11</v>
      </c>
      <c r="O21" s="48">
        <v>5</v>
      </c>
      <c r="P21" s="6">
        <v>11</v>
      </c>
      <c r="Q21" s="5">
        <v>7</v>
      </c>
      <c r="R21" s="7">
        <v>2</v>
      </c>
      <c r="S21" s="15">
        <v>14</v>
      </c>
      <c r="T21" s="5">
        <v>11</v>
      </c>
      <c r="U21" s="48">
        <v>0</v>
      </c>
      <c r="V21" s="6">
        <v>14</v>
      </c>
      <c r="W21" s="5">
        <v>12</v>
      </c>
      <c r="X21" s="7">
        <v>1</v>
      </c>
      <c r="Y21" s="59">
        <f t="shared" si="8"/>
        <v>73</v>
      </c>
      <c r="Z21" s="9">
        <f t="shared" si="9"/>
        <v>59</v>
      </c>
      <c r="AA21" s="9">
        <f t="shared" si="10"/>
        <v>19</v>
      </c>
      <c r="AB21" s="10">
        <f t="shared" si="11"/>
        <v>40</v>
      </c>
    </row>
    <row r="22" spans="1:28" ht="15">
      <c r="A22" s="26">
        <v>6</v>
      </c>
      <c r="B22" s="89" t="s">
        <v>28</v>
      </c>
      <c r="C22" s="90" t="s">
        <v>47</v>
      </c>
      <c r="D22" s="6"/>
      <c r="E22" s="5"/>
      <c r="F22" s="7"/>
      <c r="G22" s="15">
        <v>3</v>
      </c>
      <c r="H22" s="5">
        <v>1</v>
      </c>
      <c r="I22" s="48">
        <v>15</v>
      </c>
      <c r="J22" s="6">
        <v>3</v>
      </c>
      <c r="K22" s="5">
        <v>3</v>
      </c>
      <c r="L22" s="7">
        <v>17</v>
      </c>
      <c r="M22" s="15">
        <v>6</v>
      </c>
      <c r="N22" s="5">
        <v>8</v>
      </c>
      <c r="O22" s="48">
        <v>17</v>
      </c>
      <c r="P22" s="6">
        <v>11</v>
      </c>
      <c r="Q22" s="5">
        <v>7</v>
      </c>
      <c r="R22" s="7">
        <v>4</v>
      </c>
      <c r="S22" s="15">
        <v>4</v>
      </c>
      <c r="T22" s="5">
        <v>4</v>
      </c>
      <c r="U22" s="48">
        <v>14</v>
      </c>
      <c r="V22" s="6">
        <v>8</v>
      </c>
      <c r="W22" s="5">
        <v>10</v>
      </c>
      <c r="X22" s="7">
        <v>4</v>
      </c>
      <c r="Y22" s="59">
        <f t="shared" si="8"/>
        <v>35</v>
      </c>
      <c r="Z22" s="9">
        <f t="shared" si="9"/>
        <v>33</v>
      </c>
      <c r="AA22" s="9">
        <f t="shared" si="10"/>
        <v>71</v>
      </c>
      <c r="AB22" s="10">
        <f t="shared" si="11"/>
        <v>-38</v>
      </c>
    </row>
    <row r="23" spans="1:28" ht="15.75" thickBot="1">
      <c r="A23" s="55">
        <v>7</v>
      </c>
      <c r="B23" s="95" t="s">
        <v>22</v>
      </c>
      <c r="C23" s="96" t="s">
        <v>52</v>
      </c>
      <c r="D23" s="12"/>
      <c r="E23" s="11"/>
      <c r="F23" s="13"/>
      <c r="G23" s="44">
        <v>0</v>
      </c>
      <c r="H23" s="11">
        <v>1</v>
      </c>
      <c r="I23" s="49">
        <v>24</v>
      </c>
      <c r="J23" s="12" t="s">
        <v>50</v>
      </c>
      <c r="K23" s="11" t="s">
        <v>50</v>
      </c>
      <c r="L23" s="13" t="s">
        <v>50</v>
      </c>
      <c r="M23" s="44">
        <v>0</v>
      </c>
      <c r="N23" s="11">
        <v>6</v>
      </c>
      <c r="O23" s="49">
        <v>25</v>
      </c>
      <c r="P23" s="12">
        <v>1</v>
      </c>
      <c r="Q23" s="11">
        <v>1</v>
      </c>
      <c r="R23" s="13">
        <v>14</v>
      </c>
      <c r="S23" s="44">
        <v>12</v>
      </c>
      <c r="T23" s="11">
        <v>8</v>
      </c>
      <c r="U23" s="49">
        <v>7</v>
      </c>
      <c r="V23" s="12">
        <v>0</v>
      </c>
      <c r="W23" s="11">
        <v>2</v>
      </c>
      <c r="X23" s="13">
        <v>24</v>
      </c>
      <c r="Y23" s="59">
        <f t="shared" si="8"/>
        <v>13</v>
      </c>
      <c r="Z23" s="9">
        <f t="shared" si="9"/>
        <v>18</v>
      </c>
      <c r="AA23" s="9">
        <f t="shared" si="10"/>
        <v>94</v>
      </c>
      <c r="AB23" s="10">
        <f t="shared" si="11"/>
        <v>-76</v>
      </c>
    </row>
    <row r="24" spans="1:28" ht="15" thickBot="1"/>
    <row r="25" spans="1:28" ht="15.75" thickBot="1">
      <c r="B25" s="4" t="s">
        <v>31</v>
      </c>
      <c r="C25" s="25"/>
      <c r="D25" s="139"/>
      <c r="E25" s="128"/>
      <c r="F25" s="129"/>
      <c r="G25" s="100">
        <v>43366</v>
      </c>
      <c r="H25" s="101"/>
      <c r="I25" s="102"/>
      <c r="J25" s="100">
        <v>43372</v>
      </c>
      <c r="K25" s="101"/>
      <c r="L25" s="102"/>
      <c r="M25" s="100">
        <v>43379</v>
      </c>
      <c r="N25" s="101"/>
      <c r="O25" s="102"/>
      <c r="P25" s="100">
        <v>43386</v>
      </c>
      <c r="Q25" s="101"/>
      <c r="R25" s="102"/>
      <c r="S25" s="100">
        <v>43400</v>
      </c>
      <c r="T25" s="101"/>
      <c r="U25" s="102"/>
      <c r="V25" s="133"/>
      <c r="W25" s="133"/>
      <c r="X25" s="133"/>
    </row>
    <row r="26" spans="1:28" ht="15">
      <c r="A26" s="110" t="s">
        <v>0</v>
      </c>
      <c r="B26" s="108" t="s">
        <v>1</v>
      </c>
      <c r="C26" s="106" t="s">
        <v>15</v>
      </c>
      <c r="D26" s="130" t="s">
        <v>5</v>
      </c>
      <c r="E26" s="131"/>
      <c r="F26" s="132"/>
      <c r="G26" s="114" t="s">
        <v>7</v>
      </c>
      <c r="H26" s="115"/>
      <c r="I26" s="123"/>
      <c r="J26" s="117" t="s">
        <v>8</v>
      </c>
      <c r="K26" s="115"/>
      <c r="L26" s="123"/>
      <c r="M26" s="117" t="s">
        <v>9</v>
      </c>
      <c r="N26" s="115"/>
      <c r="O26" s="123"/>
      <c r="P26" s="103" t="s">
        <v>10</v>
      </c>
      <c r="Q26" s="104"/>
      <c r="R26" s="105"/>
      <c r="S26" s="103" t="s">
        <v>27</v>
      </c>
      <c r="T26" s="104"/>
      <c r="U26" s="105"/>
      <c r="V26" s="134"/>
      <c r="W26" s="134"/>
      <c r="X26" s="134"/>
      <c r="Y26" s="118" t="s">
        <v>6</v>
      </c>
      <c r="Z26" s="119"/>
      <c r="AA26" s="119"/>
      <c r="AB26" s="120"/>
    </row>
    <row r="27" spans="1:28" ht="15.75" thickBot="1">
      <c r="A27" s="111"/>
      <c r="B27" s="109"/>
      <c r="C27" s="107"/>
      <c r="D27" s="80" t="s">
        <v>2</v>
      </c>
      <c r="E27" s="67" t="s">
        <v>3</v>
      </c>
      <c r="F27" s="81" t="s">
        <v>4</v>
      </c>
      <c r="G27" s="42" t="s">
        <v>2</v>
      </c>
      <c r="H27" s="35" t="s">
        <v>3</v>
      </c>
      <c r="I27" s="36" t="s">
        <v>4</v>
      </c>
      <c r="J27" s="34" t="s">
        <v>2</v>
      </c>
      <c r="K27" s="35" t="s">
        <v>3</v>
      </c>
      <c r="L27" s="36" t="s">
        <v>4</v>
      </c>
      <c r="M27" s="34" t="s">
        <v>2</v>
      </c>
      <c r="N27" s="35" t="s">
        <v>3</v>
      </c>
      <c r="O27" s="36" t="s">
        <v>4</v>
      </c>
      <c r="P27" s="34" t="s">
        <v>2</v>
      </c>
      <c r="Q27" s="35" t="s">
        <v>3</v>
      </c>
      <c r="R27" s="36" t="s">
        <v>4</v>
      </c>
      <c r="S27" s="34" t="s">
        <v>2</v>
      </c>
      <c r="T27" s="35" t="s">
        <v>3</v>
      </c>
      <c r="U27" s="36" t="s">
        <v>4</v>
      </c>
      <c r="V27" s="29"/>
      <c r="W27" s="29"/>
      <c r="X27" s="29"/>
      <c r="Y27" s="1" t="s">
        <v>2</v>
      </c>
      <c r="Z27" s="2" t="s">
        <v>3</v>
      </c>
      <c r="AA27" s="2" t="s">
        <v>4</v>
      </c>
      <c r="AB27" s="3" t="s">
        <v>11</v>
      </c>
    </row>
    <row r="28" spans="1:28" ht="15">
      <c r="A28" s="41">
        <v>1</v>
      </c>
      <c r="B28" s="78"/>
      <c r="C28" s="79" t="s">
        <v>25</v>
      </c>
      <c r="D28" s="82"/>
      <c r="E28" s="83"/>
      <c r="F28" s="84"/>
      <c r="G28" s="91"/>
      <c r="H28" s="83"/>
      <c r="I28" s="92"/>
      <c r="J28" s="82"/>
      <c r="K28" s="83"/>
      <c r="L28" s="84"/>
      <c r="M28" s="91"/>
      <c r="N28" s="83"/>
      <c r="O28" s="92"/>
      <c r="P28" s="93"/>
      <c r="Q28" s="70"/>
      <c r="R28" s="94"/>
      <c r="S28" s="69"/>
      <c r="T28" s="70"/>
      <c r="U28" s="94"/>
      <c r="V28" s="27"/>
      <c r="W28" s="27"/>
      <c r="X28" s="27"/>
      <c r="Y28" s="8">
        <f t="shared" ref="Y28:Y31" si="12">SUM(G28,D28,J28,M28,P28,S28,V28)</f>
        <v>0</v>
      </c>
      <c r="Z28" s="9">
        <f t="shared" ref="Z28:AA31" si="13">SUM(E28,H28,K28,N28,Q28,T28,W28)</f>
        <v>0</v>
      </c>
      <c r="AA28" s="9">
        <f t="shared" si="13"/>
        <v>0</v>
      </c>
      <c r="AB28" s="10">
        <f t="shared" ref="AB28:AB31" si="14">Z28-AA28</f>
        <v>0</v>
      </c>
    </row>
    <row r="29" spans="1:28" s="152" customFormat="1" ht="15">
      <c r="A29" s="143">
        <v>2</v>
      </c>
      <c r="B29" s="144" t="s">
        <v>13</v>
      </c>
      <c r="C29" s="145" t="s">
        <v>40</v>
      </c>
      <c r="D29" s="146"/>
      <c r="E29" s="147"/>
      <c r="F29" s="148"/>
      <c r="G29" s="149">
        <v>10</v>
      </c>
      <c r="H29" s="147">
        <v>9</v>
      </c>
      <c r="I29" s="150">
        <v>3</v>
      </c>
      <c r="J29" s="146">
        <v>12</v>
      </c>
      <c r="K29" s="147">
        <v>11</v>
      </c>
      <c r="L29" s="148">
        <v>1</v>
      </c>
      <c r="M29" s="149">
        <v>8</v>
      </c>
      <c r="N29" s="147">
        <v>6</v>
      </c>
      <c r="O29" s="150">
        <v>3</v>
      </c>
      <c r="P29" s="146">
        <v>8</v>
      </c>
      <c r="Q29" s="147">
        <v>4</v>
      </c>
      <c r="R29" s="148">
        <v>0</v>
      </c>
      <c r="S29" s="149">
        <v>7</v>
      </c>
      <c r="T29" s="147">
        <v>7</v>
      </c>
      <c r="U29" s="148">
        <v>4</v>
      </c>
      <c r="V29" s="151"/>
      <c r="W29" s="151"/>
      <c r="X29" s="151"/>
      <c r="Y29" s="146">
        <f t="shared" si="12"/>
        <v>45</v>
      </c>
      <c r="Z29" s="147">
        <f t="shared" si="13"/>
        <v>37</v>
      </c>
      <c r="AA29" s="147">
        <f t="shared" si="13"/>
        <v>11</v>
      </c>
      <c r="AB29" s="148">
        <f t="shared" si="14"/>
        <v>26</v>
      </c>
    </row>
    <row r="30" spans="1:28" ht="15">
      <c r="A30" s="26">
        <v>3</v>
      </c>
      <c r="B30" s="32" t="s">
        <v>18</v>
      </c>
      <c r="C30" s="62" t="s">
        <v>43</v>
      </c>
      <c r="D30" s="85"/>
      <c r="E30" s="73"/>
      <c r="F30" s="86"/>
      <c r="G30" s="15">
        <v>10</v>
      </c>
      <c r="H30" s="5">
        <v>13</v>
      </c>
      <c r="I30" s="48">
        <v>2</v>
      </c>
      <c r="J30" s="6">
        <v>9</v>
      </c>
      <c r="K30" s="5">
        <v>4</v>
      </c>
      <c r="L30" s="7">
        <v>2</v>
      </c>
      <c r="M30" s="15">
        <v>7</v>
      </c>
      <c r="N30" s="5">
        <v>7</v>
      </c>
      <c r="O30" s="48">
        <v>3</v>
      </c>
      <c r="P30" s="6">
        <v>1</v>
      </c>
      <c r="Q30" s="5">
        <v>2</v>
      </c>
      <c r="R30" s="7">
        <v>10</v>
      </c>
      <c r="S30" s="15">
        <v>5</v>
      </c>
      <c r="T30" s="5">
        <v>6</v>
      </c>
      <c r="U30" s="7">
        <v>4</v>
      </c>
      <c r="V30" s="24"/>
      <c r="W30" s="24"/>
      <c r="X30" s="24"/>
      <c r="Y30" s="8">
        <f t="shared" si="12"/>
        <v>32</v>
      </c>
      <c r="Z30" s="9">
        <f t="shared" si="13"/>
        <v>32</v>
      </c>
      <c r="AA30" s="9">
        <f t="shared" si="13"/>
        <v>21</v>
      </c>
      <c r="AB30" s="10">
        <f t="shared" si="14"/>
        <v>11</v>
      </c>
    </row>
    <row r="31" spans="1:28" ht="15.75" thickBot="1">
      <c r="A31" s="26">
        <v>4</v>
      </c>
      <c r="B31" s="32" t="s">
        <v>32</v>
      </c>
      <c r="C31" s="62" t="s">
        <v>42</v>
      </c>
      <c r="D31" s="85"/>
      <c r="E31" s="73"/>
      <c r="F31" s="86"/>
      <c r="G31" s="15">
        <v>6</v>
      </c>
      <c r="H31" s="5">
        <v>11</v>
      </c>
      <c r="I31" s="48">
        <v>2</v>
      </c>
      <c r="J31" s="6">
        <v>6</v>
      </c>
      <c r="K31" s="5">
        <v>6</v>
      </c>
      <c r="L31" s="7">
        <v>3</v>
      </c>
      <c r="M31" s="15">
        <v>10</v>
      </c>
      <c r="N31" s="5">
        <v>10</v>
      </c>
      <c r="O31" s="48">
        <v>1</v>
      </c>
      <c r="P31" s="6">
        <v>10</v>
      </c>
      <c r="Q31" s="5">
        <v>12</v>
      </c>
      <c r="R31" s="7">
        <v>0</v>
      </c>
      <c r="S31" s="15">
        <v>10</v>
      </c>
      <c r="T31" s="5">
        <v>1</v>
      </c>
      <c r="U31" s="7">
        <v>1</v>
      </c>
      <c r="V31" s="24"/>
      <c r="W31" s="24"/>
      <c r="X31" s="24"/>
      <c r="Y31" s="30">
        <f t="shared" si="12"/>
        <v>42</v>
      </c>
      <c r="Z31" s="31">
        <f t="shared" si="13"/>
        <v>40</v>
      </c>
      <c r="AA31" s="31">
        <f t="shared" si="13"/>
        <v>7</v>
      </c>
      <c r="AB31" s="14">
        <f t="shared" si="14"/>
        <v>33</v>
      </c>
    </row>
    <row r="32" spans="1:28" ht="15.75" thickBot="1">
      <c r="A32" s="26">
        <v>5</v>
      </c>
      <c r="B32" s="32" t="s">
        <v>33</v>
      </c>
      <c r="C32" s="62" t="s">
        <v>51</v>
      </c>
      <c r="D32" s="85"/>
      <c r="E32" s="73"/>
      <c r="F32" s="86"/>
      <c r="G32" s="15">
        <v>1</v>
      </c>
      <c r="H32" s="5">
        <v>0</v>
      </c>
      <c r="I32" s="48">
        <v>17</v>
      </c>
      <c r="J32" s="6">
        <v>0</v>
      </c>
      <c r="K32" s="5">
        <v>0</v>
      </c>
      <c r="L32" s="7">
        <v>8</v>
      </c>
      <c r="M32" s="15">
        <v>0</v>
      </c>
      <c r="N32" s="5">
        <v>0</v>
      </c>
      <c r="O32" s="48">
        <v>10</v>
      </c>
      <c r="P32" s="6">
        <v>2</v>
      </c>
      <c r="Q32" s="5">
        <v>1</v>
      </c>
      <c r="R32" s="7">
        <v>6</v>
      </c>
      <c r="S32" s="15">
        <v>1</v>
      </c>
      <c r="T32" s="5">
        <v>0</v>
      </c>
      <c r="U32" s="7">
        <v>9</v>
      </c>
      <c r="Y32" s="30">
        <f t="shared" ref="Y32" si="15">SUM(G32,D32,J32,M32,P32,S32,V32)</f>
        <v>4</v>
      </c>
      <c r="Z32" s="31">
        <f t="shared" ref="Z32" si="16">SUM(E32,H32,K32,N32,Q32,T32,W32)</f>
        <v>1</v>
      </c>
      <c r="AA32" s="31">
        <f t="shared" ref="AA32" si="17">SUM(F32,I32,L32,O32,R32,U32,X32)</f>
        <v>50</v>
      </c>
      <c r="AB32" s="14">
        <f t="shared" ref="AB32" si="18">Z32-AA32</f>
        <v>-49</v>
      </c>
    </row>
    <row r="33" spans="1:28" ht="15.75" thickBot="1">
      <c r="A33" s="55">
        <v>6</v>
      </c>
      <c r="B33" s="53" t="s">
        <v>35</v>
      </c>
      <c r="C33" s="63" t="s">
        <v>55</v>
      </c>
      <c r="D33" s="87"/>
      <c r="E33" s="76"/>
      <c r="F33" s="88"/>
      <c r="G33" s="44">
        <v>1</v>
      </c>
      <c r="H33" s="11">
        <v>1</v>
      </c>
      <c r="I33" s="49">
        <v>10</v>
      </c>
      <c r="J33" s="12">
        <v>3</v>
      </c>
      <c r="K33" s="11">
        <v>1</v>
      </c>
      <c r="L33" s="13">
        <v>8</v>
      </c>
      <c r="M33" s="44">
        <v>3</v>
      </c>
      <c r="N33" s="11">
        <v>3</v>
      </c>
      <c r="O33" s="49">
        <v>9</v>
      </c>
      <c r="P33" s="12">
        <v>6</v>
      </c>
      <c r="Q33" s="11">
        <v>3</v>
      </c>
      <c r="R33" s="13">
        <v>6</v>
      </c>
      <c r="S33" s="44">
        <v>4</v>
      </c>
      <c r="T33" s="11">
        <v>2</v>
      </c>
      <c r="U33" s="13">
        <v>4</v>
      </c>
      <c r="Y33" s="30">
        <f t="shared" ref="Y33" si="19">SUM(G33,D33,J33,M33,P33,S33,V33)</f>
        <v>17</v>
      </c>
      <c r="Z33" s="31">
        <f t="shared" ref="Z33" si="20">SUM(E33,H33,K33,N33,Q33,T33,W33)</f>
        <v>10</v>
      </c>
      <c r="AA33" s="31">
        <f t="shared" ref="AA33" si="21">SUM(F33,I33,L33,O33,R33,U33,X33)</f>
        <v>37</v>
      </c>
      <c r="AB33" s="14">
        <f t="shared" ref="AB33" si="22">Z33-AA33</f>
        <v>-27</v>
      </c>
    </row>
    <row r="34" spans="1:28" ht="15.75" thickBot="1">
      <c r="A34" s="29"/>
      <c r="B34" s="58"/>
      <c r="C34" s="56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1:28" ht="15" thickBot="1">
      <c r="A35" s="61"/>
      <c r="B35" s="28"/>
      <c r="C35" s="61" t="s">
        <v>26</v>
      </c>
    </row>
    <row r="36" spans="1:28">
      <c r="A36" s="61"/>
      <c r="B36" s="61"/>
      <c r="C36" s="61"/>
    </row>
  </sheetData>
  <sortState ref="B67:AB72">
    <sortCondition descending="1" ref="Y67:Y72"/>
    <sortCondition descending="1" ref="AB67:AB72"/>
  </sortState>
  <mergeCells count="53">
    <mergeCell ref="V25:X25"/>
    <mergeCell ref="V26:X26"/>
    <mergeCell ref="A2:AB2"/>
    <mergeCell ref="A26:A27"/>
    <mergeCell ref="B26:B27"/>
    <mergeCell ref="J26:L26"/>
    <mergeCell ref="M26:O26"/>
    <mergeCell ref="P26:R26"/>
    <mergeCell ref="S26:U26"/>
    <mergeCell ref="Y26:AB26"/>
    <mergeCell ref="Y15:AB15"/>
    <mergeCell ref="D25:F25"/>
    <mergeCell ref="G25:I25"/>
    <mergeCell ref="J25:L25"/>
    <mergeCell ref="S25:U25"/>
    <mergeCell ref="S14:U14"/>
    <mergeCell ref="S15:U15"/>
    <mergeCell ref="D26:F26"/>
    <mergeCell ref="G26:I26"/>
    <mergeCell ref="J15:L15"/>
    <mergeCell ref="M15:O15"/>
    <mergeCell ref="P15:R15"/>
    <mergeCell ref="M25:O25"/>
    <mergeCell ref="P25:R25"/>
    <mergeCell ref="D4:F4"/>
    <mergeCell ref="S4:U4"/>
    <mergeCell ref="P4:R4"/>
    <mergeCell ref="M4:O4"/>
    <mergeCell ref="J4:L4"/>
    <mergeCell ref="G4:I4"/>
    <mergeCell ref="Y5:AB5"/>
    <mergeCell ref="D5:F5"/>
    <mergeCell ref="G5:I5"/>
    <mergeCell ref="J5:L5"/>
    <mergeCell ref="M5:O5"/>
    <mergeCell ref="P5:R5"/>
    <mergeCell ref="S5:U5"/>
    <mergeCell ref="V14:X14"/>
    <mergeCell ref="V15:X15"/>
    <mergeCell ref="C15:C16"/>
    <mergeCell ref="C26:C27"/>
    <mergeCell ref="A5:A6"/>
    <mergeCell ref="B5:B6"/>
    <mergeCell ref="C5:C6"/>
    <mergeCell ref="A15:A16"/>
    <mergeCell ref="B15:B16"/>
    <mergeCell ref="D14:F14"/>
    <mergeCell ref="G14:I14"/>
    <mergeCell ref="J14:L14"/>
    <mergeCell ref="M14:O14"/>
    <mergeCell ref="P14:R14"/>
    <mergeCell ref="D15:F15"/>
    <mergeCell ref="G15:I15"/>
  </mergeCells>
  <conditionalFormatting sqref="C3:C5 B30 A24:AB24 D14:O20 A25:O27 A28:B29 D28:O30 C13:C16 B19:B20 A30:A33 S34:AB34 V25:AB33 D3:AB3 A3:B18 D13:AB13 D4:R12 V4:AB12 A19:A23 Y14:AB23">
    <cfRule type="containsText" dxfId="11" priority="14" operator="containsText" text="X">
      <formula>NOT(ISERROR(SEARCH("X",A3)))</formula>
    </cfRule>
  </conditionalFormatting>
  <conditionalFormatting sqref="B21:B23 D21:O23">
    <cfRule type="containsText" dxfId="10" priority="13" operator="containsText" text="X">
      <formula>NOT(ISERROR(SEARCH("X",B21)))</formula>
    </cfRule>
  </conditionalFormatting>
  <conditionalFormatting sqref="A34:R34 B30:B32 D31:O33">
    <cfRule type="containsText" dxfId="9" priority="12" operator="containsText" text="X">
      <formula>NOT(ISERROR(SEARCH("X",A30)))</formula>
    </cfRule>
  </conditionalFormatting>
  <conditionalFormatting sqref="P14:R23">
    <cfRule type="containsText" dxfId="8" priority="9" operator="containsText" text="X">
      <formula>NOT(ISERROR(SEARCH("X",P14)))</formula>
    </cfRule>
  </conditionalFormatting>
  <conditionalFormatting sqref="P25:R33">
    <cfRule type="containsText" dxfId="7" priority="8" operator="containsText" text="X">
      <formula>NOT(ISERROR(SEARCH("X",P25)))</formula>
    </cfRule>
  </conditionalFormatting>
  <conditionalFormatting sqref="C7:C12">
    <cfRule type="containsText" dxfId="6" priority="7" operator="containsText" text="X">
      <formula>NOT(ISERROR(SEARCH("X",C7)))</formula>
    </cfRule>
  </conditionalFormatting>
  <conditionalFormatting sqref="C17:C23">
    <cfRule type="containsText" dxfId="5" priority="6" operator="containsText" text="X">
      <formula>NOT(ISERROR(SEARCH("X",C17)))</formula>
    </cfRule>
  </conditionalFormatting>
  <conditionalFormatting sqref="C28:C33">
    <cfRule type="containsText" dxfId="4" priority="5" operator="containsText" text="X">
      <formula>NOT(ISERROR(SEARCH("X",C28)))</formula>
    </cfRule>
  </conditionalFormatting>
  <conditionalFormatting sqref="S14:X23">
    <cfRule type="containsText" dxfId="3" priority="4" operator="containsText" text="X">
      <formula>NOT(ISERROR(SEARCH("X",S14)))</formula>
    </cfRule>
  </conditionalFormatting>
  <conditionalFormatting sqref="B33">
    <cfRule type="containsText" dxfId="2" priority="3" operator="containsText" text="X">
      <formula>NOT(ISERROR(SEARCH("X",B33)))</formula>
    </cfRule>
  </conditionalFormatting>
  <conditionalFormatting sqref="S25:U33">
    <cfRule type="containsText" dxfId="1" priority="2" operator="containsText" text="X">
      <formula>NOT(ISERROR(SEARCH("X",S25)))</formula>
    </cfRule>
  </conditionalFormatting>
  <conditionalFormatting sqref="S4:U12">
    <cfRule type="containsText" dxfId="0" priority="1" operator="containsText" text="X">
      <formula>NOT(ISERROR(SEARCH("X",S4)))</formula>
    </cfRule>
  </conditionalFormatting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J105"/>
  <sheetViews>
    <sheetView topLeftCell="A93" workbookViewId="0">
      <selection activeCell="C105" sqref="C1:AJ105"/>
    </sheetView>
  </sheetViews>
  <sheetFormatPr defaultRowHeight="14.25"/>
  <cols>
    <col min="3" max="3" width="3.125" bestFit="1" customWidth="1"/>
    <col min="4" max="4" width="33.375" bestFit="1" customWidth="1"/>
    <col min="5" max="5" width="10.375" bestFit="1" customWidth="1"/>
    <col min="6" max="6" width="6.125" bestFit="1" customWidth="1"/>
    <col min="7" max="7" width="4.25" bestFit="1" customWidth="1"/>
    <col min="8" max="8" width="3.25" bestFit="1" customWidth="1"/>
    <col min="9" max="9" width="3.5" bestFit="1" customWidth="1"/>
    <col min="10" max="10" width="4.25" bestFit="1" customWidth="1"/>
    <col min="11" max="11" width="3.25" bestFit="1" customWidth="1"/>
    <col min="12" max="12" width="3.5" bestFit="1" customWidth="1"/>
    <col min="13" max="13" width="4.25" bestFit="1" customWidth="1"/>
    <col min="14" max="14" width="3.25" bestFit="1" customWidth="1"/>
    <col min="15" max="15" width="3.5" bestFit="1" customWidth="1"/>
    <col min="16" max="16" width="4.25" bestFit="1" customWidth="1"/>
    <col min="17" max="17" width="3.25" bestFit="1" customWidth="1"/>
    <col min="18" max="18" width="3.5" bestFit="1" customWidth="1"/>
    <col min="19" max="19" width="4.25" bestFit="1" customWidth="1"/>
    <col min="20" max="20" width="3.25" bestFit="1" customWidth="1"/>
    <col min="21" max="21" width="3.5" bestFit="1" customWidth="1"/>
    <col min="22" max="22" width="4.25" bestFit="1" customWidth="1"/>
    <col min="23" max="23" width="3.25" bestFit="1" customWidth="1"/>
    <col min="24" max="24" width="3.5" bestFit="1" customWidth="1"/>
    <col min="25" max="27" width="3.75" customWidth="1"/>
    <col min="28" max="28" width="4.25" bestFit="1" customWidth="1"/>
    <col min="29" max="29" width="3.25" bestFit="1" customWidth="1"/>
    <col min="30" max="30" width="3.5" bestFit="1" customWidth="1"/>
    <col min="31" max="31" width="7.625" bestFit="1" customWidth="1"/>
  </cols>
  <sheetData>
    <row r="1" spans="3:36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3:36">
      <c r="C2" s="16"/>
      <c r="D2" s="16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3:36">
      <c r="C3" s="16"/>
      <c r="D3" s="16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3:36">
      <c r="C4" s="16"/>
      <c r="D4" s="16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3:36">
      <c r="C5" s="16"/>
      <c r="D5" s="16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</row>
    <row r="6" spans="3:36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3:36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3:36" ht="15">
      <c r="C8" s="16"/>
      <c r="D8" s="17"/>
      <c r="E8" s="16"/>
      <c r="F8" s="16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6"/>
      <c r="AC8" s="16"/>
      <c r="AD8" s="16"/>
      <c r="AE8" s="16"/>
      <c r="AF8" s="16"/>
      <c r="AG8" s="16"/>
      <c r="AH8" s="16"/>
      <c r="AI8" s="16"/>
      <c r="AJ8" s="16"/>
    </row>
    <row r="9" spans="3:36" ht="15"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6"/>
      <c r="AG9" s="16"/>
      <c r="AH9" s="16"/>
      <c r="AI9" s="16"/>
      <c r="AJ9" s="16"/>
    </row>
    <row r="10" spans="3:36" ht="15">
      <c r="C10" s="141"/>
      <c r="D10" s="141"/>
      <c r="E10" s="141"/>
      <c r="F10" s="14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6"/>
      <c r="AG10" s="16"/>
      <c r="AH10" s="16"/>
      <c r="AI10" s="16"/>
      <c r="AJ10" s="16"/>
    </row>
    <row r="11" spans="3:36" ht="15">
      <c r="C11" s="18"/>
      <c r="D11" s="19"/>
      <c r="E11" s="20"/>
      <c r="F11" s="21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"/>
      <c r="AG11" s="16"/>
      <c r="AH11" s="16"/>
      <c r="AI11" s="16"/>
      <c r="AJ11" s="16"/>
    </row>
    <row r="12" spans="3:36" ht="15">
      <c r="C12" s="18"/>
      <c r="D12" s="19"/>
      <c r="E12" s="20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16"/>
      <c r="AG12" s="16"/>
      <c r="AH12" s="16"/>
      <c r="AI12" s="16"/>
      <c r="AJ12" s="16"/>
    </row>
    <row r="13" spans="3:36" ht="15">
      <c r="C13" s="18"/>
      <c r="D13" s="19"/>
      <c r="E13" s="20"/>
      <c r="F13" s="21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16"/>
      <c r="AG13" s="16"/>
      <c r="AH13" s="16"/>
      <c r="AI13" s="16"/>
      <c r="AJ13" s="16"/>
    </row>
    <row r="14" spans="3:36" ht="15">
      <c r="C14" s="18"/>
      <c r="D14" s="19"/>
      <c r="E14" s="20"/>
      <c r="F14" s="21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16"/>
      <c r="AG14" s="16"/>
      <c r="AH14" s="16"/>
      <c r="AI14" s="16"/>
      <c r="AJ14" s="16"/>
    </row>
    <row r="15" spans="3:36" ht="15">
      <c r="C15" s="18"/>
      <c r="D15" s="19"/>
      <c r="E15" s="20"/>
      <c r="F15" s="21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16"/>
      <c r="AG15" s="16"/>
      <c r="AH15" s="16"/>
      <c r="AI15" s="16"/>
      <c r="AJ15" s="16"/>
    </row>
    <row r="16" spans="3:36" ht="15">
      <c r="C16" s="18"/>
      <c r="D16" s="19"/>
      <c r="E16" s="20"/>
      <c r="F16" s="2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16"/>
      <c r="AG16" s="16"/>
      <c r="AH16" s="16"/>
      <c r="AI16" s="16"/>
      <c r="AJ16" s="16"/>
    </row>
    <row r="17" spans="3:36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3:36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3:36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3:36" ht="15">
      <c r="C20" s="16"/>
      <c r="D20" s="17"/>
      <c r="E20" s="16"/>
      <c r="F20" s="16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3:36" ht="15"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6"/>
      <c r="AG21" s="16"/>
      <c r="AH21" s="16"/>
      <c r="AI21" s="16"/>
      <c r="AJ21" s="16"/>
    </row>
    <row r="22" spans="3:36" ht="15">
      <c r="C22" s="141"/>
      <c r="D22" s="141"/>
      <c r="E22" s="141"/>
      <c r="F22" s="14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6"/>
      <c r="AG22" s="16"/>
      <c r="AH22" s="16"/>
      <c r="AI22" s="16"/>
      <c r="AJ22" s="16"/>
    </row>
    <row r="23" spans="3:36" ht="15">
      <c r="C23" s="18"/>
      <c r="D23" s="19"/>
      <c r="E23" s="20"/>
      <c r="F23" s="21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16"/>
      <c r="AG23" s="16"/>
      <c r="AH23" s="16"/>
      <c r="AI23" s="16"/>
      <c r="AJ23" s="16"/>
    </row>
    <row r="24" spans="3:36" ht="15">
      <c r="C24" s="18"/>
      <c r="D24" s="19"/>
      <c r="E24" s="20"/>
      <c r="F24" s="21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16"/>
      <c r="AG24" s="16"/>
      <c r="AH24" s="16"/>
      <c r="AI24" s="16"/>
      <c r="AJ24" s="16"/>
    </row>
    <row r="25" spans="3:36" ht="15">
      <c r="C25" s="18"/>
      <c r="D25" s="19"/>
      <c r="E25" s="20"/>
      <c r="F25" s="21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16"/>
      <c r="AG25" s="16"/>
      <c r="AH25" s="16"/>
      <c r="AI25" s="16"/>
      <c r="AJ25" s="16"/>
    </row>
    <row r="26" spans="3:36" ht="15">
      <c r="C26" s="18"/>
      <c r="D26" s="19"/>
      <c r="E26" s="20"/>
      <c r="F26" s="21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16"/>
      <c r="AG26" s="16"/>
      <c r="AH26" s="16"/>
      <c r="AI26" s="16"/>
      <c r="AJ26" s="16"/>
    </row>
    <row r="27" spans="3:36" ht="15">
      <c r="C27" s="18"/>
      <c r="D27" s="19"/>
      <c r="E27" s="20"/>
      <c r="F27" s="21"/>
      <c r="G27" s="20"/>
      <c r="H27" s="20"/>
      <c r="I27" s="20"/>
      <c r="J27" s="20"/>
      <c r="K27" s="20"/>
      <c r="L27" s="20"/>
      <c r="M27" s="22"/>
      <c r="N27" s="22"/>
      <c r="O27" s="22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16"/>
      <c r="AG27" s="16"/>
      <c r="AH27" s="16"/>
      <c r="AI27" s="16"/>
      <c r="AJ27" s="16"/>
    </row>
    <row r="28" spans="3:36" ht="15">
      <c r="C28" s="18"/>
      <c r="D28" s="19"/>
      <c r="E28" s="20"/>
      <c r="F28" s="2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16"/>
      <c r="AG28" s="16"/>
      <c r="AH28" s="16"/>
      <c r="AI28" s="16"/>
      <c r="AJ28" s="16"/>
    </row>
    <row r="29" spans="3:36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3:36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3:36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3:36" ht="15">
      <c r="C32" s="16"/>
      <c r="D32" s="17"/>
      <c r="E32" s="16"/>
      <c r="F32" s="16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3:36" ht="15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6"/>
      <c r="AG33" s="16"/>
      <c r="AH33" s="16"/>
      <c r="AI33" s="16"/>
      <c r="AJ33" s="16"/>
    </row>
    <row r="34" spans="3:36" ht="15">
      <c r="C34" s="141"/>
      <c r="D34" s="141"/>
      <c r="E34" s="141"/>
      <c r="F34" s="14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6"/>
      <c r="AG34" s="16"/>
      <c r="AH34" s="16"/>
      <c r="AI34" s="16"/>
      <c r="AJ34" s="16"/>
    </row>
    <row r="35" spans="3:36" ht="15">
      <c r="C35" s="18"/>
      <c r="D35" s="19"/>
      <c r="E35" s="20"/>
      <c r="F35" s="21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6"/>
      <c r="AG35" s="16"/>
      <c r="AH35" s="16"/>
      <c r="AI35" s="16"/>
      <c r="AJ35" s="16"/>
    </row>
    <row r="36" spans="3:36" ht="15">
      <c r="C36" s="18"/>
      <c r="D36" s="19"/>
      <c r="E36" s="20"/>
      <c r="F36" s="21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6"/>
      <c r="AG36" s="16"/>
      <c r="AH36" s="16"/>
      <c r="AI36" s="16"/>
      <c r="AJ36" s="16"/>
    </row>
    <row r="37" spans="3:36" ht="15">
      <c r="C37" s="18"/>
      <c r="D37" s="19"/>
      <c r="E37" s="20"/>
      <c r="F37" s="21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16"/>
      <c r="AG37" s="16"/>
      <c r="AH37" s="16"/>
      <c r="AI37" s="16"/>
      <c r="AJ37" s="16"/>
    </row>
    <row r="38" spans="3:36" ht="15">
      <c r="C38" s="18"/>
      <c r="D38" s="19"/>
      <c r="E38" s="20"/>
      <c r="F38" s="21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6"/>
      <c r="AG38" s="16"/>
      <c r="AH38" s="16"/>
      <c r="AI38" s="16"/>
      <c r="AJ38" s="16"/>
    </row>
    <row r="39" spans="3:36" ht="15">
      <c r="C39" s="18"/>
      <c r="D39" s="19"/>
      <c r="E39" s="20"/>
      <c r="F39" s="2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16"/>
      <c r="AG39" s="16"/>
      <c r="AH39" s="16"/>
      <c r="AI39" s="16"/>
      <c r="AJ39" s="16"/>
    </row>
    <row r="40" spans="3:36" ht="15">
      <c r="C40" s="18"/>
      <c r="D40" s="19"/>
      <c r="E40" s="20"/>
      <c r="F40" s="21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16"/>
      <c r="AG40" s="16"/>
      <c r="AH40" s="16"/>
      <c r="AI40" s="16"/>
      <c r="AJ40" s="16"/>
    </row>
    <row r="41" spans="3:36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3:36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3:36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3:36" ht="15">
      <c r="C44" s="16"/>
      <c r="D44" s="17"/>
      <c r="E44" s="16"/>
      <c r="F44" s="16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3:36" ht="15"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6"/>
      <c r="AG45" s="16"/>
      <c r="AH45" s="16"/>
      <c r="AI45" s="16"/>
      <c r="AJ45" s="16"/>
    </row>
    <row r="46" spans="3:36" ht="15">
      <c r="C46" s="141"/>
      <c r="D46" s="141"/>
      <c r="E46" s="141"/>
      <c r="F46" s="141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6"/>
      <c r="AG46" s="16"/>
      <c r="AH46" s="16"/>
      <c r="AI46" s="16"/>
      <c r="AJ46" s="16"/>
    </row>
    <row r="47" spans="3:36" ht="15">
      <c r="C47" s="18"/>
      <c r="D47" s="19"/>
      <c r="E47" s="20"/>
      <c r="F47" s="21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16"/>
      <c r="AG47" s="16"/>
      <c r="AH47" s="16"/>
      <c r="AI47" s="16"/>
      <c r="AJ47" s="16"/>
    </row>
    <row r="48" spans="3:36" ht="15">
      <c r="C48" s="18"/>
      <c r="D48" s="19"/>
      <c r="E48" s="20"/>
      <c r="F48" s="21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16"/>
      <c r="AG48" s="16"/>
      <c r="AH48" s="16"/>
      <c r="AI48" s="16"/>
      <c r="AJ48" s="16"/>
    </row>
    <row r="49" spans="3:36" ht="15">
      <c r="C49" s="18"/>
      <c r="D49" s="19"/>
      <c r="E49" s="20"/>
      <c r="F49" s="21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16"/>
      <c r="AG49" s="16"/>
      <c r="AH49" s="16"/>
      <c r="AI49" s="16"/>
      <c r="AJ49" s="16"/>
    </row>
    <row r="50" spans="3:36" ht="15">
      <c r="C50" s="18"/>
      <c r="D50" s="19"/>
      <c r="E50" s="20"/>
      <c r="F50" s="21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16"/>
      <c r="AG50" s="16"/>
      <c r="AH50" s="16"/>
      <c r="AI50" s="16"/>
      <c r="AJ50" s="16"/>
    </row>
    <row r="51" spans="3:36" ht="15">
      <c r="C51" s="18"/>
      <c r="D51" s="19"/>
      <c r="E51" s="20"/>
      <c r="F51" s="21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16"/>
      <c r="AG51" s="16"/>
      <c r="AH51" s="16"/>
      <c r="AI51" s="16"/>
      <c r="AJ51" s="16"/>
    </row>
    <row r="52" spans="3:36" ht="15">
      <c r="C52" s="18"/>
      <c r="D52" s="19"/>
      <c r="E52" s="20"/>
      <c r="F52" s="21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16"/>
      <c r="AG52" s="16"/>
      <c r="AH52" s="16"/>
      <c r="AI52" s="16"/>
      <c r="AJ52" s="16"/>
    </row>
    <row r="53" spans="3:36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3:36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3:36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3:36" ht="15">
      <c r="C56" s="16"/>
      <c r="D56" s="17"/>
      <c r="E56" s="16"/>
      <c r="F56" s="16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3:36" ht="15"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6"/>
      <c r="AG57" s="16"/>
      <c r="AH57" s="16"/>
      <c r="AI57" s="16"/>
      <c r="AJ57" s="16"/>
    </row>
    <row r="58" spans="3:36" ht="15">
      <c r="C58" s="141"/>
      <c r="D58" s="141"/>
      <c r="E58" s="141"/>
      <c r="F58" s="141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6"/>
      <c r="AG58" s="16"/>
      <c r="AH58" s="16"/>
      <c r="AI58" s="16"/>
      <c r="AJ58" s="16"/>
    </row>
    <row r="59" spans="3:36" ht="15">
      <c r="C59" s="18"/>
      <c r="D59" s="19"/>
      <c r="E59" s="20"/>
      <c r="F59" s="21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16"/>
      <c r="AG59" s="16"/>
      <c r="AH59" s="16"/>
      <c r="AI59" s="16"/>
      <c r="AJ59" s="16"/>
    </row>
    <row r="60" spans="3:36" ht="15">
      <c r="C60" s="18"/>
      <c r="D60" s="19"/>
      <c r="E60" s="20"/>
      <c r="F60" s="21"/>
      <c r="G60" s="22"/>
      <c r="H60" s="22"/>
      <c r="I60" s="22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16"/>
      <c r="AG60" s="16"/>
      <c r="AH60" s="16"/>
      <c r="AI60" s="16"/>
      <c r="AJ60" s="16"/>
    </row>
    <row r="61" spans="3:36" ht="15">
      <c r="C61" s="18"/>
      <c r="D61" s="19"/>
      <c r="E61" s="20"/>
      <c r="F61" s="21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16"/>
      <c r="AG61" s="16"/>
      <c r="AH61" s="16"/>
      <c r="AI61" s="16"/>
      <c r="AJ61" s="16"/>
    </row>
    <row r="62" spans="3:36" ht="15">
      <c r="C62" s="18"/>
      <c r="D62" s="19"/>
      <c r="E62" s="20"/>
      <c r="F62" s="21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16"/>
      <c r="AG62" s="16"/>
      <c r="AH62" s="16"/>
      <c r="AI62" s="16"/>
      <c r="AJ62" s="16"/>
    </row>
    <row r="63" spans="3:36" ht="15">
      <c r="C63" s="18"/>
      <c r="D63" s="19"/>
      <c r="E63" s="20"/>
      <c r="F63" s="21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16"/>
      <c r="AG63" s="16"/>
      <c r="AH63" s="16"/>
      <c r="AI63" s="16"/>
      <c r="AJ63" s="16"/>
    </row>
    <row r="64" spans="3:36" ht="15">
      <c r="C64" s="18"/>
      <c r="D64" s="19"/>
      <c r="E64" s="20"/>
      <c r="F64" s="21"/>
      <c r="G64" s="22"/>
      <c r="H64" s="22"/>
      <c r="I64" s="22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16"/>
      <c r="AG64" s="16"/>
      <c r="AH64" s="16"/>
      <c r="AI64" s="16"/>
      <c r="AJ64" s="16"/>
    </row>
    <row r="65" spans="3:36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3:36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3:36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3:36" ht="15">
      <c r="C68" s="16"/>
      <c r="D68" s="17"/>
      <c r="E68" s="16"/>
      <c r="F68" s="16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3:36" ht="15"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6"/>
      <c r="AG69" s="16"/>
      <c r="AH69" s="16"/>
      <c r="AI69" s="16"/>
      <c r="AJ69" s="16"/>
    </row>
    <row r="70" spans="3:36" ht="15">
      <c r="C70" s="141"/>
      <c r="D70" s="141"/>
      <c r="E70" s="141"/>
      <c r="F70" s="141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6"/>
      <c r="AG70" s="16"/>
      <c r="AH70" s="16"/>
      <c r="AI70" s="16"/>
      <c r="AJ70" s="16"/>
    </row>
    <row r="71" spans="3:36" ht="15">
      <c r="C71" s="18"/>
      <c r="D71" s="19"/>
      <c r="E71" s="20"/>
      <c r="F71" s="21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16"/>
      <c r="AG71" s="16"/>
      <c r="AH71" s="16"/>
      <c r="AI71" s="16"/>
      <c r="AJ71" s="16"/>
    </row>
    <row r="72" spans="3:36" ht="15">
      <c r="C72" s="18"/>
      <c r="D72" s="19"/>
      <c r="E72" s="20"/>
      <c r="F72" s="21"/>
      <c r="G72" s="22"/>
      <c r="H72" s="22"/>
      <c r="I72" s="22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16"/>
      <c r="AG72" s="16"/>
      <c r="AH72" s="16"/>
      <c r="AI72" s="16"/>
      <c r="AJ72" s="16"/>
    </row>
    <row r="73" spans="3:36" ht="15">
      <c r="C73" s="18"/>
      <c r="D73" s="19"/>
      <c r="E73" s="20"/>
      <c r="F73" s="21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16"/>
      <c r="AG73" s="16"/>
      <c r="AH73" s="16"/>
      <c r="AI73" s="16"/>
      <c r="AJ73" s="16"/>
    </row>
    <row r="74" spans="3:36" ht="15">
      <c r="C74" s="18"/>
      <c r="D74" s="19"/>
      <c r="E74" s="20"/>
      <c r="F74" s="21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16"/>
      <c r="AG74" s="16"/>
      <c r="AH74" s="16"/>
      <c r="AI74" s="16"/>
      <c r="AJ74" s="16"/>
    </row>
    <row r="75" spans="3:36" ht="15">
      <c r="C75" s="18"/>
      <c r="D75" s="19"/>
      <c r="E75" s="20"/>
      <c r="F75" s="21"/>
      <c r="G75" s="22"/>
      <c r="H75" s="22"/>
      <c r="I75" s="22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16"/>
      <c r="AG75" s="16"/>
      <c r="AH75" s="16"/>
      <c r="AI75" s="16"/>
      <c r="AJ75" s="16"/>
    </row>
    <row r="76" spans="3:36" ht="15">
      <c r="C76" s="18"/>
      <c r="D76" s="19"/>
      <c r="E76" s="20"/>
      <c r="F76" s="21"/>
      <c r="G76" s="22"/>
      <c r="H76" s="22"/>
      <c r="I76" s="22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16"/>
      <c r="AG76" s="16"/>
      <c r="AH76" s="16"/>
      <c r="AI76" s="16"/>
      <c r="AJ76" s="16"/>
    </row>
    <row r="77" spans="3:36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</row>
    <row r="78" spans="3:36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</row>
    <row r="79" spans="3:36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</row>
    <row r="80" spans="3:36" ht="15">
      <c r="C80" s="16"/>
      <c r="D80" s="17"/>
      <c r="E80" s="16"/>
      <c r="F80" s="16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6"/>
      <c r="AC80" s="16"/>
      <c r="AD80" s="16"/>
      <c r="AE80" s="16"/>
      <c r="AF80" s="16"/>
      <c r="AG80" s="16"/>
      <c r="AH80" s="16"/>
      <c r="AI80" s="16"/>
      <c r="AJ80" s="16"/>
    </row>
    <row r="81" spans="3:36" ht="15"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6"/>
      <c r="AG81" s="16"/>
      <c r="AH81" s="16"/>
      <c r="AI81" s="16"/>
      <c r="AJ81" s="16"/>
    </row>
    <row r="82" spans="3:36" ht="15">
      <c r="C82" s="141"/>
      <c r="D82" s="141"/>
      <c r="E82" s="141"/>
      <c r="F82" s="141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6"/>
      <c r="AG82" s="16"/>
      <c r="AH82" s="16"/>
      <c r="AI82" s="16"/>
      <c r="AJ82" s="16"/>
    </row>
    <row r="83" spans="3:36" ht="15">
      <c r="C83" s="18"/>
      <c r="D83" s="19"/>
      <c r="E83" s="20"/>
      <c r="F83" s="21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16"/>
      <c r="AG83" s="16"/>
      <c r="AH83" s="16"/>
      <c r="AI83" s="16"/>
      <c r="AJ83" s="16"/>
    </row>
    <row r="84" spans="3:36" ht="15">
      <c r="C84" s="18"/>
      <c r="D84" s="19"/>
      <c r="E84" s="20"/>
      <c r="F84" s="21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16"/>
      <c r="AG84" s="16"/>
      <c r="AH84" s="16"/>
      <c r="AI84" s="16"/>
      <c r="AJ84" s="16"/>
    </row>
    <row r="85" spans="3:36" ht="15">
      <c r="C85" s="18"/>
      <c r="D85" s="19"/>
      <c r="E85" s="20"/>
      <c r="F85" s="21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16"/>
      <c r="AG85" s="16"/>
      <c r="AH85" s="16"/>
      <c r="AI85" s="16"/>
      <c r="AJ85" s="16"/>
    </row>
    <row r="86" spans="3:36" ht="15">
      <c r="C86" s="18"/>
      <c r="D86" s="19"/>
      <c r="E86" s="20"/>
      <c r="F86" s="21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16"/>
      <c r="AG86" s="16"/>
      <c r="AH86" s="16"/>
      <c r="AI86" s="16"/>
      <c r="AJ86" s="16"/>
    </row>
    <row r="87" spans="3:36" ht="15">
      <c r="C87" s="18"/>
      <c r="D87" s="19"/>
      <c r="E87" s="20"/>
      <c r="F87" s="21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16"/>
      <c r="AG87" s="16"/>
      <c r="AH87" s="16"/>
      <c r="AI87" s="16"/>
      <c r="AJ87" s="16"/>
    </row>
    <row r="88" spans="3:36" ht="15">
      <c r="C88" s="18"/>
      <c r="D88" s="19"/>
      <c r="E88" s="20"/>
      <c r="F88" s="21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16"/>
      <c r="AG88" s="16"/>
      <c r="AH88" s="16"/>
      <c r="AI88" s="16"/>
      <c r="AJ88" s="16"/>
    </row>
    <row r="89" spans="3:36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3:36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3:36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3:36" ht="15">
      <c r="C92" s="16"/>
      <c r="D92" s="17"/>
      <c r="E92" s="16"/>
      <c r="F92" s="16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3:36" ht="15"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6"/>
      <c r="AG93" s="16"/>
      <c r="AH93" s="16"/>
      <c r="AI93" s="16"/>
      <c r="AJ93" s="16"/>
    </row>
    <row r="94" spans="3:36" ht="15">
      <c r="C94" s="141"/>
      <c r="D94" s="141"/>
      <c r="E94" s="141"/>
      <c r="F94" s="141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6"/>
      <c r="AG94" s="16"/>
      <c r="AH94" s="16"/>
      <c r="AI94" s="16"/>
      <c r="AJ94" s="16"/>
    </row>
    <row r="95" spans="3:36" ht="15">
      <c r="C95" s="18"/>
      <c r="D95" s="19"/>
      <c r="E95" s="20"/>
      <c r="F95" s="21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16"/>
      <c r="AG95" s="16"/>
      <c r="AH95" s="16"/>
      <c r="AI95" s="16"/>
      <c r="AJ95" s="16"/>
    </row>
    <row r="96" spans="3:36" ht="15">
      <c r="C96" s="18"/>
      <c r="D96" s="19"/>
      <c r="E96" s="20"/>
      <c r="F96" s="21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16"/>
      <c r="AG96" s="16"/>
      <c r="AH96" s="16"/>
      <c r="AI96" s="16"/>
      <c r="AJ96" s="16"/>
    </row>
    <row r="97" spans="3:36" ht="15">
      <c r="C97" s="18"/>
      <c r="D97" s="19"/>
      <c r="E97" s="20"/>
      <c r="F97" s="21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16"/>
      <c r="AG97" s="16"/>
      <c r="AH97" s="16"/>
      <c r="AI97" s="16"/>
      <c r="AJ97" s="16"/>
    </row>
    <row r="98" spans="3:36" ht="15">
      <c r="C98" s="18"/>
      <c r="D98" s="19"/>
      <c r="E98" s="20"/>
      <c r="F98" s="21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16"/>
      <c r="AG98" s="16"/>
      <c r="AH98" s="16"/>
      <c r="AI98" s="16"/>
      <c r="AJ98" s="16"/>
    </row>
    <row r="99" spans="3:36" ht="15">
      <c r="C99" s="18"/>
      <c r="D99" s="19"/>
      <c r="E99" s="20"/>
      <c r="F99" s="21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16"/>
      <c r="AG99" s="16"/>
      <c r="AH99" s="16"/>
      <c r="AI99" s="16"/>
      <c r="AJ99" s="16"/>
    </row>
    <row r="100" spans="3:36" ht="15">
      <c r="C100" s="18"/>
      <c r="D100" s="19"/>
      <c r="E100" s="20"/>
      <c r="F100" s="21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16"/>
      <c r="AG100" s="16"/>
      <c r="AH100" s="16"/>
      <c r="AI100" s="16"/>
      <c r="AJ100" s="16"/>
    </row>
    <row r="101" spans="3:36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</row>
    <row r="102" spans="3:36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</row>
    <row r="103" spans="3:36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</row>
    <row r="104" spans="3:36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</row>
    <row r="105" spans="3:36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</row>
  </sheetData>
  <mergeCells count="153">
    <mergeCell ref="E2:O5"/>
    <mergeCell ref="M93:O93"/>
    <mergeCell ref="P93:R93"/>
    <mergeCell ref="S93:U93"/>
    <mergeCell ref="V93:X93"/>
    <mergeCell ref="Y93:AA93"/>
    <mergeCell ref="AB93:AE93"/>
    <mergeCell ref="C93:C94"/>
    <mergeCell ref="D93:D94"/>
    <mergeCell ref="E93:E94"/>
    <mergeCell ref="F93:F94"/>
    <mergeCell ref="G93:I93"/>
    <mergeCell ref="J93:L93"/>
    <mergeCell ref="V81:X81"/>
    <mergeCell ref="Y81:AA81"/>
    <mergeCell ref="AB81:AE81"/>
    <mergeCell ref="G92:I92"/>
    <mergeCell ref="J92:L92"/>
    <mergeCell ref="M92:O92"/>
    <mergeCell ref="P92:R92"/>
    <mergeCell ref="S92:U92"/>
    <mergeCell ref="V92:X92"/>
    <mergeCell ref="Y92:AA92"/>
    <mergeCell ref="Y80:AA80"/>
    <mergeCell ref="C81:C82"/>
    <mergeCell ref="D81:D82"/>
    <mergeCell ref="E81:E82"/>
    <mergeCell ref="F81:F82"/>
    <mergeCell ref="G81:I81"/>
    <mergeCell ref="J81:L81"/>
    <mergeCell ref="M81:O81"/>
    <mergeCell ref="P81:R81"/>
    <mergeCell ref="S81:U81"/>
    <mergeCell ref="G80:I80"/>
    <mergeCell ref="J80:L80"/>
    <mergeCell ref="M80:O80"/>
    <mergeCell ref="P80:R80"/>
    <mergeCell ref="S80:U80"/>
    <mergeCell ref="V80:X80"/>
    <mergeCell ref="M69:O69"/>
    <mergeCell ref="P69:R69"/>
    <mergeCell ref="S69:U69"/>
    <mergeCell ref="V69:X69"/>
    <mergeCell ref="Y69:AA69"/>
    <mergeCell ref="AB69:AE69"/>
    <mergeCell ref="C69:C70"/>
    <mergeCell ref="D69:D70"/>
    <mergeCell ref="E69:E70"/>
    <mergeCell ref="F69:F70"/>
    <mergeCell ref="G69:I69"/>
    <mergeCell ref="J69:L69"/>
    <mergeCell ref="V57:X57"/>
    <mergeCell ref="Y57:AA57"/>
    <mergeCell ref="AB57:AE57"/>
    <mergeCell ref="G68:I68"/>
    <mergeCell ref="J68:L68"/>
    <mergeCell ref="M68:O68"/>
    <mergeCell ref="P68:R68"/>
    <mergeCell ref="S68:U68"/>
    <mergeCell ref="V68:X68"/>
    <mergeCell ref="Y68:AA68"/>
    <mergeCell ref="C45:C46"/>
    <mergeCell ref="D45:D46"/>
    <mergeCell ref="E45:E46"/>
    <mergeCell ref="F45:F46"/>
    <mergeCell ref="G45:I45"/>
    <mergeCell ref="J45:L45"/>
    <mergeCell ref="Y56:AA56"/>
    <mergeCell ref="C57:C58"/>
    <mergeCell ref="D57:D58"/>
    <mergeCell ref="E57:E58"/>
    <mergeCell ref="F57:F58"/>
    <mergeCell ref="G57:I57"/>
    <mergeCell ref="J57:L57"/>
    <mergeCell ref="M57:O57"/>
    <mergeCell ref="P57:R57"/>
    <mergeCell ref="S57:U57"/>
    <mergeCell ref="G56:I56"/>
    <mergeCell ref="J56:L56"/>
    <mergeCell ref="M56:O56"/>
    <mergeCell ref="P56:R56"/>
    <mergeCell ref="S56:U56"/>
    <mergeCell ref="V56:X56"/>
    <mergeCell ref="AB33:AE33"/>
    <mergeCell ref="G44:I44"/>
    <mergeCell ref="J44:L44"/>
    <mergeCell ref="M44:O44"/>
    <mergeCell ref="P44:R44"/>
    <mergeCell ref="S44:U44"/>
    <mergeCell ref="V44:X44"/>
    <mergeCell ref="Y44:AA44"/>
    <mergeCell ref="M45:O45"/>
    <mergeCell ref="P45:R45"/>
    <mergeCell ref="S45:U45"/>
    <mergeCell ref="V45:X45"/>
    <mergeCell ref="Y45:AA45"/>
    <mergeCell ref="AB45:AE45"/>
    <mergeCell ref="C21:C22"/>
    <mergeCell ref="D21:D22"/>
    <mergeCell ref="E21:E22"/>
    <mergeCell ref="F21:F22"/>
    <mergeCell ref="G21:I21"/>
    <mergeCell ref="J21:L21"/>
    <mergeCell ref="Y32:AA32"/>
    <mergeCell ref="C33:C34"/>
    <mergeCell ref="D33:D34"/>
    <mergeCell ref="E33:E34"/>
    <mergeCell ref="F33:F34"/>
    <mergeCell ref="G33:I33"/>
    <mergeCell ref="J33:L33"/>
    <mergeCell ref="M33:O33"/>
    <mergeCell ref="P33:R33"/>
    <mergeCell ref="S33:U33"/>
    <mergeCell ref="G32:I32"/>
    <mergeCell ref="J32:L32"/>
    <mergeCell ref="M32:O32"/>
    <mergeCell ref="P32:R32"/>
    <mergeCell ref="S32:U32"/>
    <mergeCell ref="V32:X32"/>
    <mergeCell ref="V33:X33"/>
    <mergeCell ref="Y33:AA33"/>
    <mergeCell ref="AB9:AE9"/>
    <mergeCell ref="G20:I20"/>
    <mergeCell ref="J20:L20"/>
    <mergeCell ref="M20:O20"/>
    <mergeCell ref="P20:R20"/>
    <mergeCell ref="S20:U20"/>
    <mergeCell ref="V20:X20"/>
    <mergeCell ref="Y20:AA20"/>
    <mergeCell ref="M21:O21"/>
    <mergeCell ref="P21:R21"/>
    <mergeCell ref="S21:U21"/>
    <mergeCell ref="V21:X21"/>
    <mergeCell ref="Y21:AA21"/>
    <mergeCell ref="AB21:AE21"/>
    <mergeCell ref="Y8:AA8"/>
    <mergeCell ref="C9:C10"/>
    <mergeCell ref="D9:D10"/>
    <mergeCell ref="E9:E10"/>
    <mergeCell ref="F9:F10"/>
    <mergeCell ref="G9:I9"/>
    <mergeCell ref="J9:L9"/>
    <mergeCell ref="M9:O9"/>
    <mergeCell ref="P9:R9"/>
    <mergeCell ref="S9:U9"/>
    <mergeCell ref="G8:I8"/>
    <mergeCell ref="J8:L8"/>
    <mergeCell ref="M8:O8"/>
    <mergeCell ref="P8:R8"/>
    <mergeCell ref="S8:U8"/>
    <mergeCell ref="V8:X8"/>
    <mergeCell ref="V9:X9"/>
    <mergeCell ref="Y9:A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ORLIK</vt:lpstr>
      <vt:lpstr>Arkusz2</vt:lpstr>
      <vt:lpstr>Arkusz3</vt:lpstr>
      <vt:lpstr>ORLIK!Obszar_wydruku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Windows User</cp:lastModifiedBy>
  <cp:lastPrinted>2017-11-16T12:07:07Z</cp:lastPrinted>
  <dcterms:created xsi:type="dcterms:W3CDTF">2017-05-09T10:17:44Z</dcterms:created>
  <dcterms:modified xsi:type="dcterms:W3CDTF">2018-11-06T13:40:56Z</dcterms:modified>
</cp:coreProperties>
</file>